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5170" windowHeight="6435" activeTab="4"/>
  </bookViews>
  <sheets>
    <sheet name="ЗМІСТ" sheetId="1" r:id="rId1"/>
    <sheet name="БТ" sheetId="2" r:id="rId2"/>
    <sheet name="ЗНО" sheetId="3" r:id="rId3"/>
    <sheet name="3-Бібтехніка" sheetId="4" r:id="rId4"/>
    <sheet name="2-школа-2021" sheetId="5" r:id="rId5"/>
  </sheets>
  <definedNames/>
  <calcPr fullCalcOnLoad="1" refMode="R1C1"/>
</workbook>
</file>

<file path=xl/sharedStrings.xml><?xml version="1.0" encoding="utf-8"?>
<sst xmlns="http://schemas.openxmlformats.org/spreadsheetml/2006/main" count="3849" uniqueCount="2074">
  <si>
    <t xml:space="preserve">Географія. Тренажер для підготовки до ЗНО                                                         </t>
  </si>
  <si>
    <t xml:space="preserve">Історія України. Тренажер для підготовки до ЗНО і ДПА                              </t>
  </si>
  <si>
    <t xml:space="preserve">Математика. Тренажер для підготовки до ЗНО і ДПА                                              </t>
  </si>
  <si>
    <t xml:space="preserve">Англійська мова. Довідник: граматика, лексика, орфографія /вид. 2/                                   </t>
  </si>
  <si>
    <t>Історія України. Пам’ятки архітектури та образотворчого мистецтва, обов’язкові для розпізнавання, персоналії, основні дати та події. Гісем О.В.</t>
  </si>
  <si>
    <t>Історія України. Пам'ятки архітектури та образотворчого мистецтва. Персоналії + тести. Гісем О.В.</t>
  </si>
  <si>
    <t>Історія України. Як вивчити найважливіші дати та події за три дні. ЗНО. Гісем О.В.</t>
  </si>
  <si>
    <t>Історія України. Як вивчити основні поняття і терміни за три дні. ЗНО. Гісем О.В.</t>
  </si>
  <si>
    <t>Історія України. Як вивчити пам'ятки архітектури, образотворчого мистецтва та персоналії за 3 дні. Гісем О.В.</t>
  </si>
  <si>
    <t>Математика. Довідник + тести (Повний повторювальний курс, підготовка до ЗНО та ДПА) . Істер О.C.</t>
  </si>
  <si>
    <t>Історія України. Довідник для підготовки до ЗНО. Оновлений</t>
  </si>
  <si>
    <t>Повторюємо і систематизуємо шкільний курс алгебри і початків аналізу</t>
  </si>
  <si>
    <t>Збірник теоретичних задач і запитань з фізики. Навчальний посібник для підготовки до ЗНО.</t>
  </si>
  <si>
    <t>Фізика : довідник для підготовки до ЗНО.</t>
  </si>
  <si>
    <t>Фізика : збірник задач із розв’язками</t>
  </si>
  <si>
    <t>Фізика : збірник задач із розв’язками для підготовки до ЗНО. 2020</t>
  </si>
  <si>
    <t>Фізика : міні-довідник для підготовки до ЗНО.</t>
  </si>
  <si>
    <t>Математика. Довідник + тести для учнів і абітурієнтів. (А6). Конет І.М., Сморжевський Л.О.</t>
  </si>
  <si>
    <t>Математика. Довідник + тести. Для абітурієнтів та школярів. Повний повторювальний курс, підготовка до ЗНО. Конет І.М., Сморжевський Л.О.</t>
  </si>
  <si>
    <t>Математика. Збірник тестів. 936 тестів + 4 комплексних варіанти у форматі ЗНО. Істер О.C.</t>
  </si>
  <si>
    <t>Математика. Комплексні варіанти завдань у тестовій формі. 20 варіантів у форматі ЗНО. Істер О.С.</t>
  </si>
  <si>
    <t>Українська література, 11кл.(рівень стандарту)</t>
  </si>
  <si>
    <t>Українська мова, 11кл.(рівень стандарту)</t>
  </si>
  <si>
    <t>978-966-10-4348-9</t>
  </si>
  <si>
    <t>2005000014932</t>
  </si>
  <si>
    <t xml:space="preserve">966-7924-11-4       </t>
  </si>
  <si>
    <t>978-966-10-5703-5</t>
  </si>
  <si>
    <t>ДПА 2020, 9 кл., Збірник завдань. Математика (50 варіантів)</t>
  </si>
  <si>
    <t>ДПА 2020, 9 кл. Збірник завдань. Математика</t>
  </si>
  <si>
    <t>ЗНО 2020:  Укр. література. Інтерактивна хрестоматія (Укр)</t>
  </si>
  <si>
    <t>Ю. О. Гарюнова, З. Р. Тищенко, С. Г. Бутко, І. М. Літвінова</t>
  </si>
  <si>
    <t>ЗНО 2020:  Укр. мова та література. Тестові зошити (Укр)</t>
  </si>
  <si>
    <t>Тищенко З. Р., Літвінова І. М., Гарюнова Ю. О.,Бутко С. Г.</t>
  </si>
  <si>
    <t>75,00</t>
  </si>
  <si>
    <t>ЗНО 2020:  Укр. мова. Інтеракт. довід.-практ. із тестами (Укр)/</t>
  </si>
  <si>
    <t>ЗНО 2020:  Укр. мова. Інтеракт. довід.-практ. із тестами Ч.1 (у 3-х ч.) Морфологія. Будова слова. Словотвір (Укр)</t>
  </si>
  <si>
    <t>ЗНО 2020:  Укр. мова. Інтеракт. довід.-практ. із тестами Ч.2 (у 3-х ч.) Синтаксис. Пунктуація (Укр)</t>
  </si>
  <si>
    <t>ЗНО 2020:  Укр. мова. Інтеракт. довід.-практ. із тестами Ч.3 (у 3-х ч.) Лексикологія. Фразеологія. Фонетика. Графіка. Орфографія (Укр)</t>
  </si>
  <si>
    <t xml:space="preserve">ДПА з англійської мови для 9 класу з аудіосупроводом </t>
  </si>
  <si>
    <t>Тестовий контроль результатів навчання. Математика_Геометрія 11 кл Профільний Рівень</t>
  </si>
  <si>
    <t>Завдяки посібнику можна належним чином підготуватися до зовнішнього незалежного оцінювання:
- відповідає чинній програмі;
- підходить для індивідуальної підготовки;
- можливість для самоперевірки (містить ключі до усіх вправ);
- окремий розділ з тренування розуміння мови на слух (аудіювання) можна отримати за посиланням</t>
  </si>
  <si>
    <t>Збірник тестів з підготовки до ЗНО: англійська мова</t>
  </si>
  <si>
    <t>Драб Н. Л., Лобецька І. М., Костюк Т. О.</t>
  </si>
  <si>
    <t xml:space="preserve">Істер О.С. </t>
  </si>
  <si>
    <t>Біологія. Кишеньковий репетитор для підготовки до ЗНО.</t>
  </si>
  <si>
    <t>Географія : довідник для підготовки до ЗНО.</t>
  </si>
  <si>
    <t xml:space="preserve">Всесвітня історія. Довідник+тести. (Повний повторювальний курс, підготовка до ЗНО). Гісем О.В. </t>
  </si>
  <si>
    <t>Всесвітня історія. Комплексні варіанти завдань у тестовій формі. Гісем О.В.,Мартинюк О.О.</t>
  </si>
  <si>
    <t>2005000014956</t>
  </si>
  <si>
    <t>2005000015038</t>
  </si>
  <si>
    <t>2005000015090</t>
  </si>
  <si>
    <t>Алгебра і початки аналізу. Стереометрія. Міні-довідник в таблицях для підготовки до ЗНО та ДПА</t>
  </si>
  <si>
    <t>Збірник конкурсних задач з математики для підготовки до ЗНО.</t>
  </si>
  <si>
    <t>Збірник тематичних та пробних тестів з математики</t>
  </si>
  <si>
    <t>Математика. Комплексне видання для підготовки до ЗНО та ДПА. Частина ІІІ. Геометрія. 2020. ЗНО 2020</t>
  </si>
  <si>
    <t>Математика. Міні-довідник для підготовки до ЗНО та ДПА</t>
  </si>
  <si>
    <t>Математика. Повний шкільний курс для підготовки до ЗНО та ДПА.</t>
  </si>
  <si>
    <t>Повний курс підготовки до ЗНО з математики. КОМПЛЕКТ. Збірник+тести+розв’язки.</t>
  </si>
  <si>
    <t>Задачі з параметрами і методи їх розв’язання</t>
  </si>
  <si>
    <t>Задачі на складання рівнянь і методи їх розвязання</t>
  </si>
  <si>
    <t>Математика : повний курс підготовки до ЗНО та ДПА : навчальний посібник.</t>
  </si>
  <si>
    <t>Математика : повний курс підготовки до ЗНО та ДПА : розв’язки задач.</t>
  </si>
  <si>
    <t>Математика : повний курс підготовки до ЗНО та ДПА : тести.</t>
  </si>
  <si>
    <t>Математика. Збірник задач з розв’язками для підготовки до ЗНО та ДПА</t>
  </si>
  <si>
    <t>Математика. Збірник конкурсних задач для підготовки до ЗНО та ДПА.</t>
  </si>
  <si>
    <t>Українська мова. Довідник, тестові завдання.(для ПТУ, КОЛЕДЖІВ, 11кл)</t>
  </si>
  <si>
    <t xml:space="preserve">Математика. Тести для підготовки до ДПА. 9 кл.                    </t>
  </si>
  <si>
    <t xml:space="preserve">Математика. Тренажер для підготовки до ДПА. 9 кл.             </t>
  </si>
  <si>
    <t xml:space="preserve">Математика. Міні-довідник для підготовки до ДПА. 9 кл.      </t>
  </si>
  <si>
    <t xml:space="preserve">978-966-408-598-1 </t>
  </si>
  <si>
    <t>Історія України. Опорні схеми, таблиці, коментарі. Гісем О.В., Мартинюк О.О.</t>
  </si>
  <si>
    <t>Українська література. Питальник:збірник тестових завдань у запитаннях та відповідях</t>
  </si>
  <si>
    <t>Українська мова. Зразки висловлень на дискусійну тему</t>
  </si>
  <si>
    <t>Українська мова. Це варто знати. Готуємось до ЗНО</t>
  </si>
  <si>
    <t>Фізика. Міні-довідник для підготовки до ЗНО</t>
  </si>
  <si>
    <t>Хімія. Міні-довідник для підготовки до ЗНО</t>
  </si>
  <si>
    <t>Тестовий контроль результатів навчання. Біологія і Екологія 11 кл. Рівень Стандарту (+Додаток)</t>
  </si>
  <si>
    <t>Дерій С.І., Спрягайло О.В., Спрягайло О.А.</t>
  </si>
  <si>
    <t>Л1075У</t>
  </si>
  <si>
    <t>ДПА 2020, 4 кл. Інтегровані контр.роб. Укр.мова та літ.чит.</t>
  </si>
  <si>
    <t xml:space="preserve">Пономарьова К.І </t>
  </si>
  <si>
    <t>ДПА 2020, 4 кл., Інтегр. контр.роб. Укр.мова та чит.</t>
  </si>
  <si>
    <t xml:space="preserve">Науменко В.О., Мовчун </t>
  </si>
  <si>
    <t>ДПА 2020, 4 кл.,Збірник завдань. Математика</t>
  </si>
  <si>
    <t xml:space="preserve">Пархоменко Н.Є. </t>
  </si>
  <si>
    <t>ДПА 2020, 9 кл. Збірник завдань. Англійська мова</t>
  </si>
  <si>
    <t>Куриш С.М.</t>
  </si>
  <si>
    <t>ДПА 2020, 9 кл. Збірник завдань. Біологія</t>
  </si>
  <si>
    <t xml:space="preserve">Костильов О.В. </t>
  </si>
  <si>
    <t>ДПА 2020, 9 кл., Розв'язник завдань. Математика (50 варіантів)</t>
  </si>
  <si>
    <t>Павленко П.Г.</t>
  </si>
  <si>
    <t>ДПА 2020, 9 кл.,Збірник завдань. Історія України</t>
  </si>
  <si>
    <t xml:space="preserve">Власов В.С. </t>
  </si>
  <si>
    <t>ДПА 2020, 9 кл.,Збірник завдань. Математика</t>
  </si>
  <si>
    <t xml:space="preserve">Англійська мова. Комплексна підготовка до ЗНО                                                 </t>
  </si>
  <si>
    <t xml:space="preserve">Географія. Комплексна підготовка до ЗНО                                                       </t>
  </si>
  <si>
    <t>Історія України. Комплексна підготовка до ЗНО і ДПА</t>
  </si>
  <si>
    <t xml:space="preserve">Математика. Комплексна підготовка до ЗНО і ДПА  /мяка обкл/ </t>
  </si>
  <si>
    <t>ЗН20276</t>
  </si>
  <si>
    <t>ЗН20277</t>
  </si>
  <si>
    <t>ЗН20278</t>
  </si>
  <si>
    <t>ЗН20279</t>
  </si>
  <si>
    <t>ЗН20280</t>
  </si>
  <si>
    <t>ЗН20281</t>
  </si>
  <si>
    <t>Українська мова та література. Комплексні варіанти завдань у тестовій формі. Зошит №1. Куриліна О.В., Земляна Г.І.</t>
  </si>
  <si>
    <t>Українська мова та література. Комплексні варіанти завдань у тестовій формі. Зошит №2. Куриліна О.В., Земляна Г.І.</t>
  </si>
  <si>
    <t>Рос. мова та література, 11 кл. Підручник (інтегр., рів.ст.)</t>
  </si>
  <si>
    <t>Фізика і астрономія, 11 кл. Підручник (рівень ст.)</t>
  </si>
  <si>
    <t xml:space="preserve">Українська мова, 11 кл., Підручник </t>
  </si>
  <si>
    <t>ЗН-22001</t>
  </si>
  <si>
    <t>ЗН-22002</t>
  </si>
  <si>
    <t>ЗН-22003</t>
  </si>
  <si>
    <t>ЗН-22004</t>
  </si>
  <si>
    <t>ЗН-22005</t>
  </si>
  <si>
    <t>ЗН-22006</t>
  </si>
  <si>
    <t>ЗН-22007</t>
  </si>
  <si>
    <t>2021-22</t>
  </si>
  <si>
    <t>ЗН-22008</t>
  </si>
  <si>
    <t>ЗН-22009</t>
  </si>
  <si>
    <t>ЗН-22010</t>
  </si>
  <si>
    <t>ЗН-22011</t>
  </si>
  <si>
    <t>ЗН-22012</t>
  </si>
  <si>
    <t>ЗН-22013</t>
  </si>
  <si>
    <t>ЗН-22014</t>
  </si>
  <si>
    <t>ЗН-22015</t>
  </si>
  <si>
    <t>ЗН-22016</t>
  </si>
  <si>
    <t>ЗН-22017</t>
  </si>
  <si>
    <t>ЗН-22018</t>
  </si>
  <si>
    <t>ЗН-22019</t>
  </si>
  <si>
    <t>ЗН-22020</t>
  </si>
  <si>
    <t>ЗН-22021</t>
  </si>
  <si>
    <t>ЗН-22022</t>
  </si>
  <si>
    <t>ЗН-22023</t>
  </si>
  <si>
    <t>ЗН-22024</t>
  </si>
  <si>
    <t>Кузишин А., Заячук О.</t>
  </si>
  <si>
    <t>ЗН-22025</t>
  </si>
  <si>
    <t>ЗН-22026</t>
  </si>
  <si>
    <t>ЗН-22027</t>
  </si>
  <si>
    <t>ЗН-22028</t>
  </si>
  <si>
    <t>ЗН-22029</t>
  </si>
  <si>
    <t>ЗН-22030</t>
  </si>
  <si>
    <t>ЗН-22031</t>
  </si>
  <si>
    <t>ЗН-22032</t>
  </si>
  <si>
    <t>ЗН-22033</t>
  </si>
  <si>
    <t>ЗН-22034</t>
  </si>
  <si>
    <t>ЗН-22035</t>
  </si>
  <si>
    <t>ЗН-22036</t>
  </si>
  <si>
    <t>ЗН-22037</t>
  </si>
  <si>
    <t>ЗН-22038</t>
  </si>
  <si>
    <t>ЗН-22039</t>
  </si>
  <si>
    <t>ЗН-22040</t>
  </si>
  <si>
    <t>ЗН-22041</t>
  </si>
  <si>
    <t>ЗН-22042</t>
  </si>
  <si>
    <t>ЗН-22043</t>
  </si>
  <si>
    <t>ЗН-22044</t>
  </si>
  <si>
    <t>ЗН-22045</t>
  </si>
  <si>
    <t>ЗН-22046</t>
  </si>
  <si>
    <t>ЗН-22047</t>
  </si>
  <si>
    <t>ЗН-22048</t>
  </si>
  <si>
    <t>ЗН-22049</t>
  </si>
  <si>
    <t>ЗН-22050</t>
  </si>
  <si>
    <t>ЗН-22051</t>
  </si>
  <si>
    <t>ЗН-22052</t>
  </si>
  <si>
    <t>ЗН-22053</t>
  </si>
  <si>
    <t>ЗН-22054</t>
  </si>
  <si>
    <t>ЗН-22055</t>
  </si>
  <si>
    <t>ЗН-22056</t>
  </si>
  <si>
    <t>ЗН-22057</t>
  </si>
  <si>
    <t>ЗН-22058</t>
  </si>
  <si>
    <t>ЗН-22059</t>
  </si>
  <si>
    <t>ЗН-22060</t>
  </si>
  <si>
    <t>ЗН-22061</t>
  </si>
  <si>
    <t>ЗН-22062</t>
  </si>
  <si>
    <t>ЗН-22063</t>
  </si>
  <si>
    <t>ЗН-22064</t>
  </si>
  <si>
    <t>ЗН-22065</t>
  </si>
  <si>
    <t>ЗН-22066</t>
  </si>
  <si>
    <t>ЗН-22067</t>
  </si>
  <si>
    <t>ЗН-22068</t>
  </si>
  <si>
    <t>ЗН-22069</t>
  </si>
  <si>
    <t>ЗН-22070</t>
  </si>
  <si>
    <t>ЗН-22071</t>
  </si>
  <si>
    <t>ЗН-22072</t>
  </si>
  <si>
    <t>ЗН-22073</t>
  </si>
  <si>
    <t>ЗН-22074</t>
  </si>
  <si>
    <t>ЗН-22075</t>
  </si>
  <si>
    <t>ЗН-22076</t>
  </si>
  <si>
    <t>ЗН-22077</t>
  </si>
  <si>
    <t xml:space="preserve">Математика. Комплексна підготовка до ЗНО і ДПА. СТАНДартний+ПРОФІЛьний рівні  /мяка обкл/ </t>
  </si>
  <si>
    <t>ЗН-22078</t>
  </si>
  <si>
    <t>ЗН-22079</t>
  </si>
  <si>
    <t xml:space="preserve">Математика. Тренажер для підготовки до ЗНО і ДПА    ПРОФІЛЬНИЙ рівень                                  </t>
  </si>
  <si>
    <t>Капіносов А. та ін.</t>
  </si>
  <si>
    <t>ЗН-22080</t>
  </si>
  <si>
    <t xml:space="preserve">Математика. Тренажер для підготовки до ЗНО і ДПА   рівень СТАНДАРТУ                                  </t>
  </si>
  <si>
    <t>ЗН-22081</t>
  </si>
  <si>
    <t>ЗН-22082</t>
  </si>
  <si>
    <t>ЗН-22083</t>
  </si>
  <si>
    <t>ЗН-22084</t>
  </si>
  <si>
    <t xml:space="preserve">Німецька мова. Тренажер для підготовки до ЗНО+аудіододаток                                    </t>
  </si>
  <si>
    <t>ЗН-22085</t>
  </si>
  <si>
    <t>ЗН-22086</t>
  </si>
  <si>
    <t>ЗН-22087</t>
  </si>
  <si>
    <t>ЗН-22088</t>
  </si>
  <si>
    <t>ЗН-22089</t>
  </si>
  <si>
    <t>ЗН-22090</t>
  </si>
  <si>
    <t>ЗН-22091</t>
  </si>
  <si>
    <t>ЗН-22092</t>
  </si>
  <si>
    <t>ЗН-22093</t>
  </si>
  <si>
    <t>Білецька О., Витвицька С</t>
  </si>
  <si>
    <t>ЗН-22094</t>
  </si>
  <si>
    <t>ЗН-22095</t>
  </si>
  <si>
    <t>ЗН-22096</t>
  </si>
  <si>
    <t>ЗН-22097</t>
  </si>
  <si>
    <t xml:space="preserve">Українська мова. Комплексна підготовка до ЗНО і ДПА. Рівень Стандарту, Поглиблений рівень </t>
  </si>
  <si>
    <t>ЗН-22098</t>
  </si>
  <si>
    <t>ЗН-22099</t>
  </si>
  <si>
    <t>ЗН-22100</t>
  </si>
  <si>
    <t xml:space="preserve">Українська мова. Тренажер для підготовки до ЗНО і ДПА                      </t>
  </si>
  <si>
    <t>ЗН-22101</t>
  </si>
  <si>
    <t>ЗН-22102</t>
  </si>
  <si>
    <t>ЗН-22103</t>
  </si>
  <si>
    <t>Фізика. Тренажер для підготовка до ЗНО</t>
  </si>
  <si>
    <t>ЗН-22104</t>
  </si>
  <si>
    <t>ЗН-22105</t>
  </si>
  <si>
    <t>ЗН-22106</t>
  </si>
  <si>
    <t>ЗН-22107</t>
  </si>
  <si>
    <t>Ш-0001</t>
  </si>
  <si>
    <t>Ш-0002</t>
  </si>
  <si>
    <t>Ш-0003</t>
  </si>
  <si>
    <t>Ш-0004</t>
  </si>
  <si>
    <t>Ш-0005</t>
  </si>
  <si>
    <t>Ш-0006</t>
  </si>
  <si>
    <t>Ш-0007</t>
  </si>
  <si>
    <t>Ш-0008</t>
  </si>
  <si>
    <t>Ш-0009</t>
  </si>
  <si>
    <t>Ш-0010</t>
  </si>
  <si>
    <t>Ш-0011</t>
  </si>
  <si>
    <t>Ш-0012</t>
  </si>
  <si>
    <t>Ш-0013</t>
  </si>
  <si>
    <t>Ш-0014</t>
  </si>
  <si>
    <t>Ш-0015</t>
  </si>
  <si>
    <t>Ш-0016</t>
  </si>
  <si>
    <t>Ш-0017</t>
  </si>
  <si>
    <t>Ш-0018</t>
  </si>
  <si>
    <t>Ш-0019</t>
  </si>
  <si>
    <t>Ш-0020</t>
  </si>
  <si>
    <t>Ш-0021</t>
  </si>
  <si>
    <t>Ш-0022</t>
  </si>
  <si>
    <t>Ш-0023</t>
  </si>
  <si>
    <t>Ш-0024</t>
  </si>
  <si>
    <t>Ш-0025</t>
  </si>
  <si>
    <t>Ш-0026</t>
  </si>
  <si>
    <t>Ш-0027</t>
  </si>
  <si>
    <t>Ш-0028</t>
  </si>
  <si>
    <t>Ш-0029</t>
  </si>
  <si>
    <t>Ш-0030</t>
  </si>
  <si>
    <t>Ш-0031</t>
  </si>
  <si>
    <t>Ш-0032</t>
  </si>
  <si>
    <t>Ш-0033</t>
  </si>
  <si>
    <t>Ш-0034</t>
  </si>
  <si>
    <t>Ш-0035</t>
  </si>
  <si>
    <t>Ш-0036</t>
  </si>
  <si>
    <t>Ш-0037</t>
  </si>
  <si>
    <t>Ш-0038</t>
  </si>
  <si>
    <t>Ш-0039</t>
  </si>
  <si>
    <t>Ш-0040</t>
  </si>
  <si>
    <t>Ш-0041</t>
  </si>
  <si>
    <t>Ш-0042</t>
  </si>
  <si>
    <t>Ш-0043</t>
  </si>
  <si>
    <t>Ш-0044</t>
  </si>
  <si>
    <t>Ш-0045</t>
  </si>
  <si>
    <t>Ш-0046</t>
  </si>
  <si>
    <t>Ш-0047</t>
  </si>
  <si>
    <t>Ш-0048</t>
  </si>
  <si>
    <t>Ш-0049</t>
  </si>
  <si>
    <t>Ш-0050</t>
  </si>
  <si>
    <t>Ш-0051</t>
  </si>
  <si>
    <t>Ш-0052</t>
  </si>
  <si>
    <t>Ш-0053</t>
  </si>
  <si>
    <t>Ш-0054</t>
  </si>
  <si>
    <t>Ш-0055</t>
  </si>
  <si>
    <t>Ш-0056</t>
  </si>
  <si>
    <t>Ш-0057</t>
  </si>
  <si>
    <t>Ш-0058</t>
  </si>
  <si>
    <t>Ш-0059</t>
  </si>
  <si>
    <t>Ш-0060</t>
  </si>
  <si>
    <t>Ш-0061</t>
  </si>
  <si>
    <t>Ш-0062</t>
  </si>
  <si>
    <t>Ш-0063</t>
  </si>
  <si>
    <t>Ш-0064</t>
  </si>
  <si>
    <t>Ш-0065</t>
  </si>
  <si>
    <t>Ш-0066</t>
  </si>
  <si>
    <t>Ш-0067</t>
  </si>
  <si>
    <t>Ш-0068</t>
  </si>
  <si>
    <t>Ш-0069</t>
  </si>
  <si>
    <t>Ш-0070</t>
  </si>
  <si>
    <t>Ш-0071</t>
  </si>
  <si>
    <t>Ш-0072</t>
  </si>
  <si>
    <t>Ш-0073</t>
  </si>
  <si>
    <t>Ш-0074</t>
  </si>
  <si>
    <t>Ш-0075</t>
  </si>
  <si>
    <t>Ш-0076</t>
  </si>
  <si>
    <t>Ш-0077</t>
  </si>
  <si>
    <t>Ш-0078</t>
  </si>
  <si>
    <t>Ш-0079</t>
  </si>
  <si>
    <t>Ш-0080</t>
  </si>
  <si>
    <t>Ш-0081</t>
  </si>
  <si>
    <t>Ш-0082</t>
  </si>
  <si>
    <t>Ш-0083</t>
  </si>
  <si>
    <t>Ш-0084</t>
  </si>
  <si>
    <t>Ш-0085</t>
  </si>
  <si>
    <t>Ш-0086</t>
  </si>
  <si>
    <t>Ш-0087</t>
  </si>
  <si>
    <t>Ш-0088</t>
  </si>
  <si>
    <t>Ш-0089</t>
  </si>
  <si>
    <t>Ш-0090</t>
  </si>
  <si>
    <t>Ш-0091</t>
  </si>
  <si>
    <t>Ш-0092</t>
  </si>
  <si>
    <t>Ш-0093</t>
  </si>
  <si>
    <t>Ш-0094</t>
  </si>
  <si>
    <t>Ш-0095</t>
  </si>
  <si>
    <t>Ш-0096</t>
  </si>
  <si>
    <t>Ш-0097</t>
  </si>
  <si>
    <t>Ш-0098</t>
  </si>
  <si>
    <t>Ш-0099</t>
  </si>
  <si>
    <t>Ш-0100</t>
  </si>
  <si>
    <t>Ш-0101</t>
  </si>
  <si>
    <t>Ш-0102</t>
  </si>
  <si>
    <t>Ш-0103</t>
  </si>
  <si>
    <t>Ш-0104</t>
  </si>
  <si>
    <t>Ш-0105</t>
  </si>
  <si>
    <t>Ш-0106</t>
  </si>
  <si>
    <t>Ш-0107</t>
  </si>
  <si>
    <t>Ш-0108</t>
  </si>
  <si>
    <t>Ш-0109</t>
  </si>
  <si>
    <t>Ш-0110</t>
  </si>
  <si>
    <t>Ш-0111</t>
  </si>
  <si>
    <t>Ш-0112</t>
  </si>
  <si>
    <t>Ш-0113</t>
  </si>
  <si>
    <t>Ш-0114</t>
  </si>
  <si>
    <t>Ш-0115</t>
  </si>
  <si>
    <t>Ш-0116</t>
  </si>
  <si>
    <t>Ш-0117</t>
  </si>
  <si>
    <t>Ш-0118</t>
  </si>
  <si>
    <t>Ш-0119</t>
  </si>
  <si>
    <t>Ш-0120</t>
  </si>
  <si>
    <t>Ш-0121</t>
  </si>
  <si>
    <t>Ш-0122</t>
  </si>
  <si>
    <t>Ш-0123</t>
  </si>
  <si>
    <t>Ш-0124</t>
  </si>
  <si>
    <t>Ш-0125</t>
  </si>
  <si>
    <t>Ш-0126</t>
  </si>
  <si>
    <t>Ш-0127</t>
  </si>
  <si>
    <t>Ш-0128</t>
  </si>
  <si>
    <t>Ш-0129</t>
  </si>
  <si>
    <t>Ш-0130</t>
  </si>
  <si>
    <t>Ш-0131</t>
  </si>
  <si>
    <t>Ш-0132</t>
  </si>
  <si>
    <t>Ш-0133</t>
  </si>
  <si>
    <t>Ш-0134</t>
  </si>
  <si>
    <t>Ш-0135</t>
  </si>
  <si>
    <t>Ш-0136</t>
  </si>
  <si>
    <t>Ш-0137</t>
  </si>
  <si>
    <t>Ш-0138</t>
  </si>
  <si>
    <t>Ш-0139</t>
  </si>
  <si>
    <t>Ш-0140</t>
  </si>
  <si>
    <t>Ш-0141</t>
  </si>
  <si>
    <t>Ш-0142</t>
  </si>
  <si>
    <t>Ш-0143</t>
  </si>
  <si>
    <t>Ш-0144</t>
  </si>
  <si>
    <t>Ш-0145</t>
  </si>
  <si>
    <t>Ш-0146</t>
  </si>
  <si>
    <t>Ш-0147</t>
  </si>
  <si>
    <t>Ш-0148</t>
  </si>
  <si>
    <t>Ш-0149</t>
  </si>
  <si>
    <t>Ш-0150</t>
  </si>
  <si>
    <t>Ш-0151</t>
  </si>
  <si>
    <t>Ш-0152</t>
  </si>
  <si>
    <t>Ш-0153</t>
  </si>
  <si>
    <t>Ш-0154</t>
  </si>
  <si>
    <t>Ш-0155</t>
  </si>
  <si>
    <t>Ш-0156</t>
  </si>
  <si>
    <t>Ш-0157</t>
  </si>
  <si>
    <t>Ш-0158</t>
  </si>
  <si>
    <t>Ш-0159</t>
  </si>
  <si>
    <t>Ш-0160</t>
  </si>
  <si>
    <t>Ш-0161</t>
  </si>
  <si>
    <t>Ш-0162</t>
  </si>
  <si>
    <t>Ш-0163</t>
  </si>
  <si>
    <t>Ш-0164</t>
  </si>
  <si>
    <t>Ш-0165</t>
  </si>
  <si>
    <t>Ш-0166</t>
  </si>
  <si>
    <t>Ш-0167</t>
  </si>
  <si>
    <t>Ш-0168</t>
  </si>
  <si>
    <t>Ш-0169</t>
  </si>
  <si>
    <t>Ш-0170</t>
  </si>
  <si>
    <t>Ш-0171</t>
  </si>
  <si>
    <t>Ш-0172</t>
  </si>
  <si>
    <t>Ш-0173</t>
  </si>
  <si>
    <t>Ш-0174</t>
  </si>
  <si>
    <t>Ш-0175</t>
  </si>
  <si>
    <t>Ш-0176</t>
  </si>
  <si>
    <t>Ш-0177</t>
  </si>
  <si>
    <t>Ш-0178</t>
  </si>
  <si>
    <t>Ш-0179</t>
  </si>
  <si>
    <t>Ш-0180</t>
  </si>
  <si>
    <t>Ш-0181</t>
  </si>
  <si>
    <t>Ш-0182</t>
  </si>
  <si>
    <t>Ш-0183</t>
  </si>
  <si>
    <t>Ш-0184</t>
  </si>
  <si>
    <t>Ш-0185</t>
  </si>
  <si>
    <t>Ш-0186</t>
  </si>
  <si>
    <t>Ш-0187</t>
  </si>
  <si>
    <t>Ш-0188</t>
  </si>
  <si>
    <t>Ш-0189</t>
  </si>
  <si>
    <t>Ш-0190</t>
  </si>
  <si>
    <t>Ш-0191</t>
  </si>
  <si>
    <t>Ш-0192</t>
  </si>
  <si>
    <t>Ш-0193</t>
  </si>
  <si>
    <t>Ш-0194</t>
  </si>
  <si>
    <t>Ш-0195</t>
  </si>
  <si>
    <t>Ш-0196</t>
  </si>
  <si>
    <t>Ш-0197</t>
  </si>
  <si>
    <t>Ш-0198</t>
  </si>
  <si>
    <t>Ш-0199</t>
  </si>
  <si>
    <t>Ш-0200</t>
  </si>
  <si>
    <t>Ш-0201</t>
  </si>
  <si>
    <t>Ш-0202</t>
  </si>
  <si>
    <t>Підручники  10--11 кл.</t>
  </si>
  <si>
    <t>ЗНО - 2022</t>
  </si>
  <si>
    <t>ПРАЙС-ЛИСТ літератури для підготовки до ЗНО 2022 та підручників 10--11 кл.
ПАТЕРИК            м.Київ, а/с 43, 04201 тел. (044) 209-43-51, 209-22-68, моб. тел. 067-447-67-72, 095-430-47-48    pateric@ukr.net</t>
  </si>
  <si>
    <t>ЗНО-2022</t>
  </si>
  <si>
    <t>ПІДРУЧНИКИ 10-11 кл.</t>
  </si>
  <si>
    <t xml:space="preserve">Українська мова. Тестовий контроль знань. 11 клас.У форматі ЗНО.Схвалено МОН України </t>
  </si>
  <si>
    <t>Ш-0203</t>
  </si>
  <si>
    <t>Хімія, 11 кл. Рівень стандарту.</t>
  </si>
  <si>
    <t>Ярошенко О. Г.</t>
  </si>
  <si>
    <t>Ш-0204</t>
  </si>
  <si>
    <t>Захист Вітчизни. 11 клас. (юнаки)</t>
  </si>
  <si>
    <t>Пашко К.О., Фука М.М., Щирба Ю.П., Герасимів І.М.</t>
  </si>
  <si>
    <t>Ш-0205</t>
  </si>
  <si>
    <t xml:space="preserve">Англійська мова,11 кл. </t>
  </si>
  <si>
    <t>Несвіт А. М.</t>
  </si>
  <si>
    <t>Ш-0206</t>
  </si>
  <si>
    <t xml:space="preserve">Захист Вітчизни. Основи медичних знань. 10 клас. Підручник (рівень стандарту, для дівчат). </t>
  </si>
  <si>
    <t>Герасимів І.М., Гудима А.А., Пашко К.О., Фука М.М.</t>
  </si>
  <si>
    <t>Ш-0207</t>
  </si>
  <si>
    <t>Географія,11 кл. Проф. рівень</t>
  </si>
  <si>
    <t>Паламарчук Л. Б.</t>
  </si>
  <si>
    <t>Ш-0208</t>
  </si>
  <si>
    <t xml:space="preserve">Українська мова. Підручник для 10 класу загальноосвітніх навчальних закладів </t>
  </si>
  <si>
    <t>Ш-0209</t>
  </si>
  <si>
    <t>Історія України, 10 кл. Проф. рівень</t>
  </si>
  <si>
    <t>Турченко Ф. Г.</t>
  </si>
  <si>
    <t>Ш-0210</t>
  </si>
  <si>
    <t xml:space="preserve">Українська мова. Підручник для 11 класу загальноосвітніх навчальних закладів </t>
  </si>
  <si>
    <t>Ш-0211</t>
  </si>
  <si>
    <t>Астрономія. 11 кл. Підручник Рівень стандарту. Академ. Рівень</t>
  </si>
  <si>
    <t>Пришляк М.П.</t>
  </si>
  <si>
    <t>Ш-0212</t>
  </si>
  <si>
    <t>Фізика,11 кл. Рівень стандарту.</t>
  </si>
  <si>
    <t>Коршак Є. В.</t>
  </si>
  <si>
    <r>
      <t>Формуляр читача дорослі 6 стор.</t>
    </r>
    <r>
      <rPr>
        <sz val="8"/>
        <color indexed="12"/>
        <rFont val="Arial CYR"/>
        <family val="0"/>
      </rPr>
      <t>(вклад - 80, обкл -180)(обкл+ 1вкладиш)</t>
    </r>
  </si>
  <si>
    <r>
      <t xml:space="preserve">Читацькі квитки </t>
    </r>
    <r>
      <rPr>
        <sz val="8"/>
        <color indexed="12"/>
        <rFont val="Arial CYR"/>
        <family val="0"/>
      </rPr>
      <t>(картон - 300)</t>
    </r>
  </si>
  <si>
    <t>23,50 100 за 2350,00</t>
  </si>
  <si>
    <r>
      <t xml:space="preserve">Картка замовлення </t>
    </r>
    <r>
      <rPr>
        <sz val="8"/>
        <color indexed="12"/>
        <rFont val="Arial CYR"/>
        <family val="0"/>
      </rPr>
      <t>(папір 80)</t>
    </r>
  </si>
  <si>
    <t>Глазова О. П.</t>
  </si>
  <si>
    <t>А.Г. Мерзляк</t>
  </si>
  <si>
    <t>Журнал індивідуального навчання</t>
  </si>
  <si>
    <r>
      <t xml:space="preserve">Щоденники бібліотеки для дітей </t>
    </r>
    <r>
      <rPr>
        <sz val="8"/>
        <color indexed="12"/>
        <rFont val="Arial CYR"/>
        <family val="0"/>
      </rPr>
      <t xml:space="preserve">(без 4 частини) </t>
    </r>
  </si>
  <si>
    <r>
      <t xml:space="preserve">Щоденник бібліотеки для дорослих </t>
    </r>
    <r>
      <rPr>
        <sz val="8"/>
        <color indexed="12"/>
        <rFont val="Arial CYR"/>
        <family val="0"/>
      </rPr>
      <t xml:space="preserve">(без- 5 частини) </t>
    </r>
  </si>
  <si>
    <t>Гісем О.В., Мартинюк О.О.</t>
  </si>
  <si>
    <t>ЗМІСТ</t>
  </si>
  <si>
    <t>ЛИСТ—1</t>
  </si>
  <si>
    <t>ліра-к</t>
  </si>
  <si>
    <t xml:space="preserve"> 20 000 шт по 0,21 за шт.--30,05,17</t>
  </si>
  <si>
    <t>Журнал замовлень на навчальну літературу</t>
  </si>
  <si>
    <t>Журнал планування роботи практ.ПСИХОЛОГА (соц.педагога)</t>
  </si>
  <si>
    <t>Журнал індивідуальних і групових консультацій практ.ПСИХОЛОГА (соц.педагога)</t>
  </si>
  <si>
    <t>астон</t>
  </si>
  <si>
    <t>Карпюк О.Д.</t>
  </si>
  <si>
    <t>Коберник О.М.</t>
  </si>
  <si>
    <t>440</t>
  </si>
  <si>
    <t>English. Підр. для 11-го класу</t>
  </si>
  <si>
    <t>Б-3</t>
  </si>
  <si>
    <t>Б-2</t>
  </si>
  <si>
    <r>
      <t>Формуляр читача дорослі 10 стор.</t>
    </r>
    <r>
      <rPr>
        <sz val="8"/>
        <color indexed="12"/>
        <rFont val="Arial Cyr"/>
        <family val="2"/>
      </rPr>
      <t>(вклад - 80, обкл -180)(обкл+ 2вкладиша)</t>
    </r>
  </si>
  <si>
    <t>480</t>
  </si>
  <si>
    <t xml:space="preserve">Журнал реєстрації інструктажів з безпеки життєдіяльності </t>
  </si>
  <si>
    <t>Журнал реєстрації пропозицій, заяв і скарг громадян</t>
  </si>
  <si>
    <t>Ціна без ПДВ</t>
  </si>
  <si>
    <t>Б-36</t>
  </si>
  <si>
    <t>100шт.</t>
  </si>
  <si>
    <t>30 при 3000 шт</t>
  </si>
  <si>
    <t>Б-1</t>
  </si>
  <si>
    <t>Б-41</t>
  </si>
  <si>
    <t>Б-32</t>
  </si>
  <si>
    <t>Б-42</t>
  </si>
  <si>
    <t>Б-33</t>
  </si>
  <si>
    <t>62,00--60 000 шт на 160 г 2700,00 грн Юнайтед Форест + 1000,00 дирки ЮиС  10,05,16</t>
  </si>
  <si>
    <t>Б-14</t>
  </si>
  <si>
    <t>30,26  15 000 шт=4540,00</t>
  </si>
  <si>
    <t>Б-16</t>
  </si>
  <si>
    <t>Сиротюк В. Д.</t>
  </si>
  <si>
    <t>Пестушко В. Ю.</t>
  </si>
  <si>
    <t>Алгебра і початки аналізу. Підручник для 10 класу загальноосвітніх навчальних закладів. Профільний рівень.</t>
  </si>
  <si>
    <t>232</t>
  </si>
  <si>
    <t>Шевчук С.В.</t>
  </si>
  <si>
    <t>Лебедєва Ю. Г.</t>
  </si>
  <si>
    <t>Крупська Л. П. та ін.</t>
  </si>
  <si>
    <t>Валігура О.</t>
  </si>
  <si>
    <t>Зошит класного керівника (2-ге вид., перероб., допов.)</t>
  </si>
  <si>
    <t>Зошит педагога-організатора (2-ге вид.)</t>
  </si>
  <si>
    <t>Авраменко О. М.</t>
  </si>
  <si>
    <t>1шт</t>
  </si>
  <si>
    <t>КОД</t>
  </si>
  <si>
    <t>НАЗВА</t>
  </si>
  <si>
    <t>АВТОР</t>
  </si>
  <si>
    <t>обкл</t>
  </si>
  <si>
    <t>стор</t>
  </si>
  <si>
    <t>рік</t>
  </si>
  <si>
    <t>Ціна</t>
  </si>
  <si>
    <t>Хімія. 10 кл. Підручник (українською мовою)</t>
  </si>
  <si>
    <t>Б-37</t>
  </si>
  <si>
    <t>5000-140 грн-22,07,15</t>
  </si>
  <si>
    <t>Б-22</t>
  </si>
  <si>
    <t>Б-35</t>
  </si>
  <si>
    <t>100 шт.</t>
  </si>
  <si>
    <t>1000--420,00</t>
  </si>
  <si>
    <t>1000 шт 2500</t>
  </si>
  <si>
    <t>Робоча книга заступника директора з навчальної роботи загальноосвітньої школи</t>
  </si>
  <si>
    <t>вигідно</t>
  </si>
  <si>
    <t xml:space="preserve"> 23--60 000 шт на 160 г 2700,00 грн Юнайтед Форест 10,05,16</t>
  </si>
  <si>
    <t>Б-6</t>
  </si>
  <si>
    <t>уточ*</t>
  </si>
  <si>
    <t>Б-30</t>
  </si>
  <si>
    <t xml:space="preserve">Формуляр читача дитячої бібліотеки 6 стор. </t>
  </si>
  <si>
    <t>Б-38</t>
  </si>
  <si>
    <t>120 при 1000 шт і 8500,00 при 10 000 шт на форматі А2 друк</t>
  </si>
  <si>
    <t>Б-26</t>
  </si>
  <si>
    <t>1000--900 грн</t>
  </si>
  <si>
    <t>95 при 1000 шт</t>
  </si>
  <si>
    <t>Б-31</t>
  </si>
  <si>
    <t>1,4 шт</t>
  </si>
  <si>
    <t>Монографія</t>
  </si>
  <si>
    <t>Ісаєва О. О.</t>
  </si>
  <si>
    <t>ЕКОНОМІЧНІ НАУКИ, бізнес, податки, політологія</t>
  </si>
  <si>
    <t>ПРАВО, МИТНА СПРАВА, військова</t>
  </si>
  <si>
    <t>408</t>
  </si>
  <si>
    <t>32,50 100 по 3250,00</t>
  </si>
  <si>
    <t>Б-12</t>
  </si>
  <si>
    <t>1000шт</t>
  </si>
  <si>
    <t>Робоча книга вихователя групи продовженого дня</t>
  </si>
  <si>
    <t>Юзефик Л., Тимчишин О.</t>
  </si>
  <si>
    <t>Тимчишин О., Юзефик Л.</t>
  </si>
  <si>
    <t>Б-100</t>
  </si>
  <si>
    <t>Б-101</t>
  </si>
  <si>
    <t>Б-102</t>
  </si>
  <si>
    <t>120</t>
  </si>
  <si>
    <t>Барна І.</t>
  </si>
  <si>
    <r>
      <t>Каталожні картки неліновані без отворів</t>
    </r>
    <r>
      <rPr>
        <sz val="8"/>
        <color indexed="12"/>
        <rFont val="Arial CYR"/>
        <family val="0"/>
      </rPr>
      <t xml:space="preserve"> (ватман 180)</t>
    </r>
  </si>
  <si>
    <r>
      <t xml:space="preserve">Каталожні картки неліновані з отвором </t>
    </r>
    <r>
      <rPr>
        <sz val="8"/>
        <color indexed="12"/>
        <rFont val="Arial CYR"/>
        <family val="0"/>
      </rPr>
      <t>(ватман 180)</t>
    </r>
  </si>
  <si>
    <t>Б-105</t>
  </si>
  <si>
    <t>Б-106</t>
  </si>
  <si>
    <t>Б-107</t>
  </si>
  <si>
    <t>Б-108</t>
  </si>
  <si>
    <t>64</t>
  </si>
  <si>
    <t>Українська мова. Види мовного розбору. Довідник для підготовки до ЗНО та ДПА.</t>
  </si>
  <si>
    <t>Українська мова. Грамотність без репетитора. Підготовка до ЗНО та ДПА. 2020. ЗНО 2020</t>
  </si>
  <si>
    <t>Українська мова. Грамотність українського мовлення. Комплексне видання для підготовки до ЗНО і ДПА.</t>
  </si>
  <si>
    <t>Українська мова. Пишемо без помилок. Підготовка до ЗНО і ДПА</t>
  </si>
  <si>
    <t>Фізика. Тренажер для підготовки до ЗНО</t>
  </si>
  <si>
    <t>Хімія. Тренажер для підготовки до ЗНО</t>
  </si>
  <si>
    <t>Історія України. Довідник для підготовки до ЗНО</t>
  </si>
  <si>
    <t>Українська література. Хрестоматія для підготовки до ЗНО</t>
  </si>
  <si>
    <t xml:space="preserve">Руденко В.Д., Речич Н.В., Потієнко В.О.
</t>
  </si>
  <si>
    <t>ЗН20182</t>
  </si>
  <si>
    <t>ЗН20183</t>
  </si>
  <si>
    <t>ЗН20184</t>
  </si>
  <si>
    <t>ЗН20185</t>
  </si>
  <si>
    <t>ЗН20186</t>
  </si>
  <si>
    <t>ЗН20187</t>
  </si>
  <si>
    <t>ЗН20188</t>
  </si>
  <si>
    <t>ЗН20189</t>
  </si>
  <si>
    <t>ЗН20190</t>
  </si>
  <si>
    <t>ЗН20191</t>
  </si>
  <si>
    <t>ЗН20192</t>
  </si>
  <si>
    <t>ЗН20193</t>
  </si>
  <si>
    <t>ЗН20194</t>
  </si>
  <si>
    <t>ЗН20195</t>
  </si>
  <si>
    <t>ЗН20196</t>
  </si>
  <si>
    <t>ЗН20197</t>
  </si>
  <si>
    <t>ЗН20198</t>
  </si>
  <si>
    <t>ЗН20199</t>
  </si>
  <si>
    <t>ЗН20200</t>
  </si>
  <si>
    <t>ЗН20201</t>
  </si>
  <si>
    <t>Тестовий контроль результатів навчання. Математика 11 кл Рів. Станд.(Алгебра та геометрія)</t>
  </si>
  <si>
    <t>Л1079У</t>
  </si>
  <si>
    <t>Історія України. Пам’ятки архітектури та образотворчого мистецтва для абітурієнтів</t>
  </si>
  <si>
    <t>ЗН20263</t>
  </si>
  <si>
    <t>ЗН20264</t>
  </si>
  <si>
    <t>ЗН20265</t>
  </si>
  <si>
    <t>Англійська мова. Збірник тестових завдань. Євчук О.В., Доценко І.В.</t>
  </si>
  <si>
    <t>Англійська мова. Зразки завдань з розгорнутою відповіддю. Доценко І.В.,Євчук О.В. (2020 р.)</t>
  </si>
  <si>
    <t>Біологія. Довідник + Тестові завдання. (Повний повторювальний курс підготовка до ЗНО). Соболь В. І. 2020 р.</t>
  </si>
  <si>
    <t>компл. видання</t>
  </si>
  <si>
    <t>Географія, 11 кл., Підручник (рів.ст.)</t>
  </si>
  <si>
    <t>Геометрія, 10 кл. Підручник (проф. рів.)</t>
  </si>
  <si>
    <t>Захист Вітчизни: підручник для 10 класу закладів загальної середньої освіти. Рівень стандарту. (РЕКОМЕНДОВАНО)</t>
  </si>
  <si>
    <t xml:space="preserve">Хімія. Збірник тестових завдань до ЗНО. </t>
  </si>
  <si>
    <t>РАНОК</t>
  </si>
  <si>
    <t>ЗНО-ДПА 2020</t>
  </si>
  <si>
    <t>ПАТЕРИК</t>
  </si>
  <si>
    <t>/044/- 209-43-51</t>
  </si>
  <si>
    <t>За крок до ЗНО. Узагальнення знань з української мови</t>
  </si>
  <si>
    <t>Зовнішнє незалежне оцінювання. Українська література.  Комплексне видання</t>
  </si>
  <si>
    <t>Українська література. Комплексне видання для підготовки до ЗНО. Ч. 3. Тести. ЗНО 2020</t>
  </si>
  <si>
    <t>Українська мова. Комплексне видання для підготовки до ЗНО і ДПА.  Ч. 1. Довідник. ЗНО 2020</t>
  </si>
  <si>
    <t>Українська мова. Комплексне видання для підготовки до ЗНО і ДПА. Ч. 2. Тести. ЗНО 2020</t>
  </si>
  <si>
    <t>Українська мова : міні-довідник для підготовки до ЗНО і ДПА.</t>
  </si>
  <si>
    <t>Українська мова. 52 уроки грамотності. 2232 тести. Довідник. Підготовка до ДПА та ЗНО</t>
  </si>
  <si>
    <t>ЗН20268</t>
  </si>
  <si>
    <t>ЗН20269</t>
  </si>
  <si>
    <t>ЗН20270</t>
  </si>
  <si>
    <t>ЗН20271</t>
  </si>
  <si>
    <t>ЗН20272</t>
  </si>
  <si>
    <t>ЗН20273</t>
  </si>
  <si>
    <t>Геометрія (проф.рівень), 10 кл. Підручник</t>
  </si>
  <si>
    <t>ДПА 2020, 9 кл., Збірник завдань.Історія України</t>
  </si>
  <si>
    <t>2020 ЗНО. Українська література. Міні-конспекти</t>
  </si>
  <si>
    <t xml:space="preserve">2020 ЗНО. Українська література. Хрестоматія для підготовки до ЗНО </t>
  </si>
  <si>
    <t>2020 ЗНО. Українська мова та література. Власне висловлення</t>
  </si>
  <si>
    <t>2020 ЗНО. Українська мова та література.1 частина Завдання в тестовій формі</t>
  </si>
  <si>
    <t>2020 ЗНО. Українська мова та література.2 частина Завдання в тестовій формі</t>
  </si>
  <si>
    <t>ДПА 2020.Біологія.Збірник завдань для підготовки до ДПА.</t>
  </si>
  <si>
    <t>Яценко С.П.,Костильов О.В.</t>
  </si>
  <si>
    <t>ДПА 2020.Українська мова (диктанти)</t>
  </si>
  <si>
    <t xml:space="preserve">ЗНО. Українська мова.Посібник для підготовки до ЗНО </t>
  </si>
  <si>
    <t>Антонюк Н.А.</t>
  </si>
  <si>
    <t>Л1048У</t>
  </si>
  <si>
    <t>ЗНО 2020: Історія України.2000 тестів для підготовки до ЗНО</t>
  </si>
  <si>
    <t>978-966-10-5561-1</t>
  </si>
  <si>
    <t xml:space="preserve">978-966-10-1155-6   </t>
  </si>
  <si>
    <t>2005000015427</t>
  </si>
  <si>
    <t>2005000015342</t>
  </si>
  <si>
    <t xml:space="preserve">978-966-408-217-1   </t>
  </si>
  <si>
    <t>978-966-10-4131-7</t>
  </si>
  <si>
    <t xml:space="preserve">978-966-408-607-0   </t>
  </si>
  <si>
    <t>978-966-10-5480-5</t>
  </si>
  <si>
    <t>978-966-10-4692-3</t>
  </si>
  <si>
    <t>978-966-10-5025-8</t>
  </si>
  <si>
    <t>978-966-10-4806-4</t>
  </si>
  <si>
    <t xml:space="preserve">966-7924-15-7       </t>
  </si>
  <si>
    <t>978-966-10-5700-4</t>
  </si>
  <si>
    <t>978-966-10-5699-1</t>
  </si>
  <si>
    <t>2005000015052</t>
  </si>
  <si>
    <t>2005000015083</t>
  </si>
  <si>
    <t>2005000015069</t>
  </si>
  <si>
    <t>2005000015076</t>
  </si>
  <si>
    <t>2005000015335</t>
  </si>
  <si>
    <t>978-966-10-5701-1</t>
  </si>
  <si>
    <t>2005000000638</t>
  </si>
  <si>
    <t>978-966-10-0774-0</t>
  </si>
  <si>
    <t>978-966-10-2604-8</t>
  </si>
  <si>
    <t>978-966-10-3102-8</t>
  </si>
  <si>
    <t>978-966-10-3103-5</t>
  </si>
  <si>
    <t>978-966-10-3104-2</t>
  </si>
  <si>
    <t xml:space="preserve">978-966-408-237-9   </t>
  </si>
  <si>
    <t>978-966-10-2606-2</t>
  </si>
  <si>
    <t>978-966-10-2672-7</t>
  </si>
  <si>
    <t xml:space="preserve">978-966-408-621-6   </t>
  </si>
  <si>
    <t>752</t>
  </si>
  <si>
    <t>Українська мова. Тести для підготовки до ЗНО</t>
  </si>
  <si>
    <t>Exam Support. Англійська мова. Тестові завдання у форматі ЗНО та ДПА. Євчук О.В., Доценко І.В.</t>
  </si>
  <si>
    <t>Англійська мова. Довідник + тести. Повний повторювальний курс, підготовка до ЗНО . Євчук О.В., Доценко І.В.</t>
  </si>
  <si>
    <t>Англійська мова. Довідник + тести. Повний повторювальний курс, підготовка до ЗНО . Євчук О.В., Доценко І.В. 2020 р.</t>
  </si>
  <si>
    <t>Захист Вітчизни. Основи медичних знань: підручник для 10 класу закладів загальної середньої освіти. Рівень стандарту. (РЕКОМЕНДОВАНО)</t>
  </si>
  <si>
    <t>"English Test Trainer" (B1) Підготовка до ЗНО з англійської мови</t>
  </si>
  <si>
    <t>"English Test Trainer" (A2) Збірник тестів для 8-9 кл.</t>
  </si>
  <si>
    <t>"Study Writing!" Письмова творча діяльність і комунікація Посібник для профільної школи та старших класів шкіл з поглибленим вивченням англ. мови</t>
  </si>
  <si>
    <t xml:space="preserve">Готуємось до ЗНО! Частина 1 – Укр. мова (збірник 6000 тестових завдань з ключами) </t>
  </si>
  <si>
    <t>Готуємось до ЗНО! Частина 2 – Укр. літ-ра (збірник 6000 тестових завдань з ключами)</t>
  </si>
  <si>
    <t xml:space="preserve">ЗНО 2020: Типові тестові завдання Хімія </t>
  </si>
  <si>
    <t xml:space="preserve">ЗНО 2020: Повний курс підготовки Українська мова і література 3-тє вид. </t>
  </si>
  <si>
    <t xml:space="preserve">966-408-062-4       </t>
  </si>
  <si>
    <t>978-966-10-0415-2</t>
  </si>
  <si>
    <t xml:space="preserve">978-966-408-615-5   </t>
  </si>
  <si>
    <t>2005000014994</t>
  </si>
  <si>
    <t>2005000014987</t>
  </si>
  <si>
    <t>2005000014970</t>
  </si>
  <si>
    <t>2005000014963</t>
  </si>
  <si>
    <t>978-966-10-0546-3</t>
  </si>
  <si>
    <t xml:space="preserve">978-966-408-605-6   </t>
  </si>
  <si>
    <t xml:space="preserve">978-966-10-0102-1   </t>
  </si>
  <si>
    <t xml:space="preserve">978-966-10-0100-7   </t>
  </si>
  <si>
    <t>2005000015014</t>
  </si>
  <si>
    <t>2005000015007</t>
  </si>
  <si>
    <t xml:space="preserve">978-966-10-0168-7   </t>
  </si>
  <si>
    <t>978-966-10-0434-3</t>
  </si>
  <si>
    <t xml:space="preserve">978-966-408-614-8   </t>
  </si>
  <si>
    <t xml:space="preserve">978-966-10-0067-3   </t>
  </si>
  <si>
    <t>2005000015373</t>
  </si>
  <si>
    <t>ЗН20120</t>
  </si>
  <si>
    <t>ЗН20121</t>
  </si>
  <si>
    <t>ЗН20122</t>
  </si>
  <si>
    <t>ЗН20123</t>
  </si>
  <si>
    <t>ЗН20124</t>
  </si>
  <si>
    <t>ЗН20125</t>
  </si>
  <si>
    <t>ЗН20126</t>
  </si>
  <si>
    <t>ЗН20127</t>
  </si>
  <si>
    <t>ЗН20128</t>
  </si>
  <si>
    <t>ЗН20129</t>
  </si>
  <si>
    <t xml:space="preserve">Фізика, 10 кл., Підручник </t>
  </si>
  <si>
    <t>Математика. Учебник для 10 класса Уровень стандарт. Надано гриф МОН України.</t>
  </si>
  <si>
    <t>Українська література, 10 кл.( рівень стандарту)</t>
  </si>
  <si>
    <t>ЗН20266</t>
  </si>
  <si>
    <t>ЗН20267</t>
  </si>
  <si>
    <t>ЗН20150</t>
  </si>
  <si>
    <t>ЗН20228</t>
  </si>
  <si>
    <t>ЗН20229</t>
  </si>
  <si>
    <t>ЗН20230</t>
  </si>
  <si>
    <t>ЗН20231</t>
  </si>
  <si>
    <t>ЗН20232</t>
  </si>
  <si>
    <t>ЗН20233</t>
  </si>
  <si>
    <t>ЗН20234</t>
  </si>
  <si>
    <t>ЗН20235</t>
  </si>
  <si>
    <t>ЗН20236</t>
  </si>
  <si>
    <t>ЗН20237</t>
  </si>
  <si>
    <t>ЗН20238</t>
  </si>
  <si>
    <t>ЗН20239</t>
  </si>
  <si>
    <t>ЗН20240</t>
  </si>
  <si>
    <t>ЗН20241</t>
  </si>
  <si>
    <t>ЗН20242</t>
  </si>
  <si>
    <t>ЗН20243</t>
  </si>
  <si>
    <t>ЗН20244</t>
  </si>
  <si>
    <t>ЗН20245</t>
  </si>
  <si>
    <t>ЗН20246</t>
  </si>
  <si>
    <t>ЗН20247</t>
  </si>
  <si>
    <t>ЗН20248</t>
  </si>
  <si>
    <t>ЗН20249</t>
  </si>
  <si>
    <t>ЗН20250</t>
  </si>
  <si>
    <t>ЗН20251</t>
  </si>
  <si>
    <t>ЗН20252</t>
  </si>
  <si>
    <t>ЗН20253</t>
  </si>
  <si>
    <t>ЗН20254</t>
  </si>
  <si>
    <t>ЗН20255</t>
  </si>
  <si>
    <t>ЗН20256</t>
  </si>
  <si>
    <t>ЗН20257</t>
  </si>
  <si>
    <t>ЗН20258</t>
  </si>
  <si>
    <t>ЗН20259</t>
  </si>
  <si>
    <t>ЗН20260</t>
  </si>
  <si>
    <t>ЗН20261</t>
  </si>
  <si>
    <t>Зарубіжна література 11 клас Проф.рівень</t>
  </si>
  <si>
    <t>Географія : міні-довідник для підготовки до ЗНО.</t>
  </si>
  <si>
    <t>Географія. Типові тестові завдання для підготовки до ЗНО</t>
  </si>
  <si>
    <t>Когут В.М.</t>
  </si>
  <si>
    <t>Євчук О.В. та ін.</t>
  </si>
  <si>
    <t>Андрієнко А. та ін.</t>
  </si>
  <si>
    <t>Матієв Р.І. та ін.</t>
  </si>
  <si>
    <t>Сорочинська Наталія Микол</t>
  </si>
  <si>
    <t>Гісем О.В. та ін.</t>
  </si>
  <si>
    <t>Савельєв О.М.</t>
  </si>
  <si>
    <t>Харькова Н.С.</t>
  </si>
  <si>
    <t>Герасимчук В.М.</t>
  </si>
  <si>
    <t>Батюк О.З. та ін.</t>
  </si>
  <si>
    <t>Говоров В.М.</t>
  </si>
  <si>
    <t>Сарана О.А.</t>
  </si>
  <si>
    <t>Клочко І.Я.</t>
  </si>
  <si>
    <t>Гаук М.М.</t>
  </si>
  <si>
    <t>Ривкін А.А.</t>
  </si>
  <si>
    <t>Яковлева Г.М.</t>
  </si>
  <si>
    <t>Александра О.М.</t>
  </si>
  <si>
    <t>Крамор В.</t>
  </si>
  <si>
    <t>Новак О.Ф.</t>
  </si>
  <si>
    <t xml:space="preserve">978-966-10-0605-7   </t>
  </si>
  <si>
    <t>978-966-10-5698-4</t>
  </si>
  <si>
    <t xml:space="preserve">Математика. Комплексна підготовка до ДПА. 9 кл.              </t>
  </si>
  <si>
    <t>Бондаренко О. та ін.</t>
  </si>
  <si>
    <t>Інформатика , 10(11) кл. Підручник. Рівень стандарту.</t>
  </si>
  <si>
    <t>ЗНО 2020: Комплексне видання Англйська мова</t>
  </si>
  <si>
    <t>Л1051У</t>
  </si>
  <si>
    <t>ЗНО 2020: Комплексне видання Біологія</t>
  </si>
  <si>
    <t>Біда О.А., Ілюха О.В. та ін.</t>
  </si>
  <si>
    <t>Л1053У</t>
  </si>
  <si>
    <t>ЗНО 2020: Комплексне видання Географія</t>
  </si>
  <si>
    <t>Л1045У</t>
  </si>
  <si>
    <t>ЗНО 2020: Комплексне видання Історія України</t>
  </si>
  <si>
    <t>Власов В.С., Кульчицький С.В., Панарін О.Є.</t>
  </si>
  <si>
    <t>Л1034У</t>
  </si>
  <si>
    <t>ЗНО 2020: Комплексне видання Українська література</t>
  </si>
  <si>
    <t>Л1033У</t>
  </si>
  <si>
    <t>Л1039У</t>
  </si>
  <si>
    <t>ЗНО 2020: Типові тестові завдання Англійська мова</t>
  </si>
  <si>
    <t>Л1046У</t>
  </si>
  <si>
    <t>ЗНО 2020: Типові тестові завдання Історія України</t>
  </si>
  <si>
    <t>Л1056У</t>
  </si>
  <si>
    <t>Кудіна Л.А., Швидко О.В.</t>
  </si>
  <si>
    <t>Л1095У</t>
  </si>
  <si>
    <t>ЗН20054</t>
  </si>
  <si>
    <t>ЗН20055</t>
  </si>
  <si>
    <t>ЗН20056</t>
  </si>
  <si>
    <t>ЗН20057</t>
  </si>
  <si>
    <t>ЗН20058</t>
  </si>
  <si>
    <t>ЗН20059</t>
  </si>
  <si>
    <t>ЗН20060</t>
  </si>
  <si>
    <t>ЗН20061</t>
  </si>
  <si>
    <t>ЗН20062</t>
  </si>
  <si>
    <t>ЗН20063</t>
  </si>
  <si>
    <t>ЗН20064</t>
  </si>
  <si>
    <t>ЗН20065</t>
  </si>
  <si>
    <t>ЗН20066</t>
  </si>
  <si>
    <t>ЗН20067</t>
  </si>
  <si>
    <t>ЗН20068</t>
  </si>
  <si>
    <t>ЗН20069</t>
  </si>
  <si>
    <t>ЗН20070</t>
  </si>
  <si>
    <t>ЗН20071</t>
  </si>
  <si>
    <t>ЗН20072</t>
  </si>
  <si>
    <t>ЗН20073</t>
  </si>
  <si>
    <t>ЗН20074</t>
  </si>
  <si>
    <t>ЗН20075</t>
  </si>
  <si>
    <t>ЗН20076</t>
  </si>
  <si>
    <t>ЗН20077</t>
  </si>
  <si>
    <t>ЗН20078</t>
  </si>
  <si>
    <t>ЗН20079</t>
  </si>
  <si>
    <t>ЗН20080</t>
  </si>
  <si>
    <t>Українська література. Комплексне видання для підготовки до ЗНО та ДПА</t>
  </si>
  <si>
    <t>Олексієнко Л.П.</t>
  </si>
  <si>
    <t>Українська література. Тестові завдання у форматі ЗНО та ДПА</t>
  </si>
  <si>
    <t xml:space="preserve">Українська література. 11 клас. Рівень стандарту. </t>
  </si>
  <si>
    <t>Історія України 11 клас Рівень стандарту</t>
  </si>
  <si>
    <t xml:space="preserve">Зарубіжна література 11 клас Рівень стандарту </t>
  </si>
  <si>
    <t>Англійська мова (10-й рік навчання): підручник для 10 класу закладів загальної середньої освіти (профільний рівень) /РЕКОМЕНДОВАНО/</t>
  </si>
  <si>
    <t>Зарубіжна література: підручник для 10 класу закладів загальної середньої освіти /РЕКОМЕНДОВАНО/</t>
  </si>
  <si>
    <t>Всесвітня історія,11кл.</t>
  </si>
  <si>
    <t>Біологія : міні-довідник для підготовки до ЗНО.</t>
  </si>
  <si>
    <t>Біологія. Довідник для підготовки до ЗНО.</t>
  </si>
  <si>
    <t>Біологія. Комплексне видання для підготовки до ЗНО. 2020. ЗНО 2020</t>
  </si>
  <si>
    <t>Біологія. Підготовка до ЗНО. Тестові завдання. 2020. ЗНО 2020</t>
  </si>
  <si>
    <t>Біологія.Термінологічний словник для підготовки до ЗНО.</t>
  </si>
  <si>
    <t>Тестовий контроль результатів навчання. Біологія і Екологія 11 кл. Профільний рівень (+Додаток)</t>
  </si>
  <si>
    <t>Спрягайло О.В., Спрягайло О.А.</t>
  </si>
  <si>
    <t>Л1100У</t>
  </si>
  <si>
    <t>Історія України. Рівень стандарту: підручник для 11 класу закладів загальної середньої освіти /РЕКОМЕНДОВАНО/</t>
  </si>
  <si>
    <t>Хлібовська Г., Крижановська М., Наумчук О., Гирич І., Бурнейко І.</t>
  </si>
  <si>
    <t>Захист Вітчизни. Рівень стандарту: підручник для 11 класу закладів загальної середньої освіти (РЕКОМЕНДОВАНО)</t>
  </si>
  <si>
    <t>Захист Вітчизни. Основи медичних знань. Рівень стандарту: підручник для 11 класу закладів загальної середньої освіти (РЕКОМЕНДОВАНО)</t>
  </si>
  <si>
    <t>ЗН20002</t>
  </si>
  <si>
    <t>ЗН20003</t>
  </si>
  <si>
    <t>ЗН20004</t>
  </si>
  <si>
    <t>ЗН20005</t>
  </si>
  <si>
    <t>ЗН20006</t>
  </si>
  <si>
    <t>ЗН20007</t>
  </si>
  <si>
    <t>ЗН20008</t>
  </si>
  <si>
    <t>ЗН20009</t>
  </si>
  <si>
    <t>ЗН20010</t>
  </si>
  <si>
    <t>ЗН20011</t>
  </si>
  <si>
    <t>ЗН20012</t>
  </si>
  <si>
    <t>ЗН20013</t>
  </si>
  <si>
    <t>ЗН20014</t>
  </si>
  <si>
    <t>ЗН20015</t>
  </si>
  <si>
    <t>ЗН20016</t>
  </si>
  <si>
    <t>ЗН20017</t>
  </si>
  <si>
    <t>ЗН20018</t>
  </si>
  <si>
    <t>ЗН20019</t>
  </si>
  <si>
    <t>ЗН20020</t>
  </si>
  <si>
    <t>ЗН20021</t>
  </si>
  <si>
    <t>ДПА 2020, 9 кл.,Збірник завдань. Математика (50 варіантів)</t>
  </si>
  <si>
    <t>ЗНО 2020, Комплексна підготовка. Математика</t>
  </si>
  <si>
    <t xml:space="preserve">Українська мова та література. Тренажер для підготовки до ЗНО і ДПА                      </t>
  </si>
  <si>
    <t>Семенюк С.І.</t>
  </si>
  <si>
    <t>Пістун П.Ф.</t>
  </si>
  <si>
    <t>Пиртко Р.І. та ін.</t>
  </si>
  <si>
    <t>Заболотний В.Ф.</t>
  </si>
  <si>
    <t>Гьотц Г.</t>
  </si>
  <si>
    <t>Манфред К. та ін.</t>
  </si>
  <si>
    <t>Заяц Р.Г. та ін.</t>
  </si>
  <si>
    <t>Олійник І.В. та ін.</t>
  </si>
  <si>
    <t>Олійник І.В.</t>
  </si>
  <si>
    <t>Клеєзаттель В.</t>
  </si>
  <si>
    <t>Бойко В.М. та ін.</t>
  </si>
  <si>
    <t>2005000015359</t>
  </si>
  <si>
    <t>978-966-10-2104-3</t>
  </si>
  <si>
    <t>2005000014918</t>
  </si>
  <si>
    <t>2005000014925</t>
  </si>
  <si>
    <t>978-966-10-2990-2</t>
  </si>
  <si>
    <t xml:space="preserve">978-966-10-0588-3   </t>
  </si>
  <si>
    <t>2005000014901</t>
  </si>
  <si>
    <t>978-966-10-5285-6</t>
  </si>
  <si>
    <t>Мистецтво. Підручник. Рівень стандарту, профільний рівень. 10-11 кл</t>
  </si>
  <si>
    <t>Історія України. Комплексне видання для підготовки до ЗНО та ДПА.</t>
  </si>
  <si>
    <t>Гук. О.І.</t>
  </si>
  <si>
    <t>Історія України. Тестові завдання у форматі ЗНО та ДПА</t>
  </si>
  <si>
    <t>Математика. Комплексне видання для підготовки до ЗНО та ДПА</t>
  </si>
  <si>
    <t>Бевз В.Г., Буковська О.І.</t>
  </si>
  <si>
    <t>Математика. Тестові завдання у форматі ЗНО та ДПА</t>
  </si>
  <si>
    <t>Збірник тестів. Українська мова та література. Куриліна О.В., Земляна І.І.</t>
  </si>
  <si>
    <t>Історія України. Довідник+тести. (Повний повторювальний курс, підготовка до ЗНО). Гісем О.В. 2020 р.</t>
  </si>
  <si>
    <t>Історія України. Збірник тестових завдань (1100 тестів + 3 комплексних варіанти ЗНО). Гісем О.В.</t>
  </si>
  <si>
    <t>Історія України. Збірник тестових завдань (1500 тестів + 1 комплексний варіанти ЗНО). Гісем О.В.</t>
  </si>
  <si>
    <t>Історія України. Збірник тестових завдань. 10 варіантів у формі ЗНО та ДПА. Сорочинська Н.М.</t>
  </si>
  <si>
    <t>ЗН20001</t>
  </si>
  <si>
    <t>ЗН20112</t>
  </si>
  <si>
    <t>Голодюк І.Р., Василевич Г.Я.</t>
  </si>
  <si>
    <t>Молочко С.Р.</t>
  </si>
  <si>
    <t>Українська мова. Довідник абітурієнтів та школярів 5-12 класи. Куриліна О.В., Овчиннікова І.І.</t>
  </si>
  <si>
    <t>Фізика. Довідник, тестові завдання. Повний повторювальний курс, підготовка до ЗНО. Мойсеєнко І.М.</t>
  </si>
  <si>
    <t>Фізика. Комплексні варіанти завдань у тестовій формі. 10 варіантів у форматі ЗНО. Мойсеєнко І.М.</t>
  </si>
  <si>
    <t>Хімія. Довідник, тестові завдання. Ярошенко О.Г.</t>
  </si>
  <si>
    <t>Збірник тестових завдань для розвитку навичок аудіювання і мовлення.  9-11 клас. Англійська мова</t>
  </si>
  <si>
    <t>аксіома</t>
  </si>
  <si>
    <t>Історія України. Збірник тестових завдань. Комплексні тести</t>
  </si>
  <si>
    <t>Історія України. Збірник тестових завдань. Тематичний контроль</t>
  </si>
  <si>
    <t>Новосьолова В., Шелехова Г.</t>
  </si>
  <si>
    <t>Воропаєва В., Скирда І.</t>
  </si>
  <si>
    <t>Мартинюк А.,Набокова І,</t>
  </si>
  <si>
    <t>Мещерякова К.С.</t>
  </si>
  <si>
    <t>Ємельяненко О.В.</t>
  </si>
  <si>
    <t>Відповіді та творчі завдання / ДПА 2020, 4 кл.</t>
  </si>
  <si>
    <t>ДПА 2020, 4 кл. Збірник завдань. Математика</t>
  </si>
  <si>
    <t>Листопад Н.П.</t>
  </si>
  <si>
    <t xml:space="preserve">Історія України 10 клас Профільний рівень </t>
  </si>
  <si>
    <t>ЗНО 2020:  Укр. література. Інтеракт. довід.-практ. із тестами (Укр)</t>
  </si>
  <si>
    <t>Гарюнова Ю. О., Тищенко З. Р., Літвінова І. М., Бутко С. Г.</t>
  </si>
  <si>
    <t>ЗНО 2020:  Укр. література. Інтеракт. довід.-практ. із тестами Ч.1 (у 3-х ч.) (Укр)</t>
  </si>
  <si>
    <t>Літвінова І. М., Бутко С. Г., Гарюнова Ю. О., Тищенко З. Р.</t>
  </si>
  <si>
    <t>ЗНО 2020:  Укр. література. Інтеракт. довід.-практ. із тестами Ч.2 (у 3-х ч.) (Укр)</t>
  </si>
  <si>
    <t>ЗНО 2020:  Укр. література. Інтеракт. довід.-практ. із тестами Ч.3 (у 3-х ч.) (Укр)</t>
  </si>
  <si>
    <t>ЗН20130</t>
  </si>
  <si>
    <t>ЗН20131</t>
  </si>
  <si>
    <t>ЗН20132</t>
  </si>
  <si>
    <t>ЗН20133</t>
  </si>
  <si>
    <t>ЗН20134</t>
  </si>
  <si>
    <t>ЗН20135</t>
  </si>
  <si>
    <t>ЗН20136</t>
  </si>
  <si>
    <t>ЗН20137</t>
  </si>
  <si>
    <t>ЗН20138</t>
  </si>
  <si>
    <t>ЗН20139</t>
  </si>
  <si>
    <t>ЗН20140</t>
  </si>
  <si>
    <t>ЗН20141</t>
  </si>
  <si>
    <t>ЗН20142</t>
  </si>
  <si>
    <t>ЗН20143</t>
  </si>
  <si>
    <t>ЗН20144</t>
  </si>
  <si>
    <t>ЗН20145</t>
  </si>
  <si>
    <t>ЗН20146</t>
  </si>
  <si>
    <t>ЗН20147</t>
  </si>
  <si>
    <t>ЗН20148</t>
  </si>
  <si>
    <t>ЗН20149</t>
  </si>
  <si>
    <t>ЗН20151</t>
  </si>
  <si>
    <t>ЗН20152</t>
  </si>
  <si>
    <t>ЗН20153</t>
  </si>
  <si>
    <t>ЗН20154</t>
  </si>
  <si>
    <t>ЗН20155</t>
  </si>
  <si>
    <t>ЗН20156</t>
  </si>
  <si>
    <t>ЗН20157</t>
  </si>
  <si>
    <t>ЗН20158</t>
  </si>
  <si>
    <t>ЗН20159</t>
  </si>
  <si>
    <t>ЗН20160</t>
  </si>
  <si>
    <t>ЗН20161</t>
  </si>
  <si>
    <t>ЗН20162</t>
  </si>
  <si>
    <t>ЗН20163</t>
  </si>
  <si>
    <t>ЗН20164</t>
  </si>
  <si>
    <t>ЗН20165</t>
  </si>
  <si>
    <t>ЗН20166</t>
  </si>
  <si>
    <t>ЗН20167</t>
  </si>
  <si>
    <t>ЗН20168</t>
  </si>
  <si>
    <t>ЗН20169</t>
  </si>
  <si>
    <t>Математика.Тестові завдання для підготовки до ЗНО. Домашні вправи. Істер О.C.</t>
  </si>
  <si>
    <t>Повний курс біології. Структурований довідник для підготовки до ЗНО та ДПА. Соболь В.І</t>
  </si>
  <si>
    <t>Українська мова . Довідник, тестові завдання. Повний повторювальний курс, підготовка до ЗНО та державно підсумкової атестації. Куриліна О.В., Земляна Г.І.  2020 р.</t>
  </si>
  <si>
    <t>Українська мова та література. Довідник + тести. Повний повторювальний курс, підготовка до ЗНО. Куриліна О.В., Земляна Г.І.</t>
  </si>
  <si>
    <t>Українська мова та література. Збірник завдань у тестовій формі. 20 варіантів у форматі ЗНО. Куриліна О.В.,Земляна Г.І.</t>
  </si>
  <si>
    <t>Українська мова та література. Збірник тестових завдань. Куриліна О.В., Земляна Г.І.</t>
  </si>
  <si>
    <t>Англійська мова. Комплексне видання для підготовки до ЗНО та ДПА.</t>
  </si>
  <si>
    <t>Константинова О.М.</t>
  </si>
  <si>
    <t xml:space="preserve">Математика. Частина 2. Геометрія. Завдання та розв’язки посібника "Комплексне видання" для підготовки до ЗНО та ДПА </t>
  </si>
  <si>
    <t>Англійська мова. Міні-довідник для підготовки до ЗНО</t>
  </si>
  <si>
    <t>Англійська мова. Зразки завдань з розгорнутою відповіддю</t>
  </si>
  <si>
    <t>Біологія. Міні-довідник для підготовки до ЗНО</t>
  </si>
  <si>
    <t>Географія. Міні-довідник для підготовки до ЗНО</t>
  </si>
  <si>
    <t>Історія України. Міні-довідник для підготовки до ЗНО та ДПА</t>
  </si>
  <si>
    <t xml:space="preserve">Алгебра (проф. рівень), 11 кл. Підручник </t>
  </si>
  <si>
    <t xml:space="preserve">Геометрія ( проф.рівень), 11 кл. Підручник </t>
  </si>
  <si>
    <t xml:space="preserve">Історія України. Тренажер для підготовки до ЗНО і ДПА                                  </t>
  </si>
  <si>
    <t>Історія України.Довідник, хронологія подій, словник для учнів та абітурієнтів.</t>
  </si>
  <si>
    <t>Алгебра і початки аналізу. Стереометрія. Довідник в таблицях для підготовки до ЗНО</t>
  </si>
  <si>
    <t>ЗН20052</t>
  </si>
  <si>
    <t>ЗН20053</t>
  </si>
  <si>
    <t>Історія України : міні-довідник для підготовки до ЗНО.</t>
  </si>
  <si>
    <t>Історія України в життєписах князів та гетьманів. Довідник школяра.</t>
  </si>
  <si>
    <t>Історія України. Довідник. Хронологія подій. Словник для підготовки до ЗНО</t>
  </si>
  <si>
    <t>Історія України. ЗНО. Тестові завдання. 2020. ЗНО 2020</t>
  </si>
  <si>
    <t>Історія України. Комплексне видання для підготовки до ЗНО. 2020. ЗНО 2020</t>
  </si>
  <si>
    <t>Історія України. Опорний конспект. Повний курс у 49 табл. для підготовки до ЗНО. ЗНО 2020</t>
  </si>
  <si>
    <t>Історія України. Хронологія подій. Довідник для ЗНО</t>
  </si>
  <si>
    <r>
      <t>Щоденник бібліотеки для дорослих 72 сторінки</t>
    </r>
    <r>
      <rPr>
        <sz val="8"/>
        <rFont val="Arial CYR"/>
        <family val="0"/>
      </rPr>
      <t xml:space="preserve"> (вклад - 80, обкл - 200)</t>
    </r>
  </si>
  <si>
    <r>
      <t xml:space="preserve">Щоденники бібліотеки для дітей </t>
    </r>
    <r>
      <rPr>
        <sz val="8"/>
        <rFont val="Arial CYR"/>
        <family val="0"/>
      </rPr>
      <t xml:space="preserve">(без 4 частини) </t>
    </r>
  </si>
  <si>
    <r>
      <t>Щоденники бібліотеки для дітей</t>
    </r>
    <r>
      <rPr>
        <sz val="8"/>
        <rFont val="Arial CYR"/>
        <family val="0"/>
      </rPr>
      <t xml:space="preserve"> (вклад - 80, обкл - 200)</t>
    </r>
  </si>
  <si>
    <t xml:space="preserve">Математика. Збірник тестових завдань до ЗНО.  </t>
  </si>
  <si>
    <t>Гринчишин Я.</t>
  </si>
  <si>
    <t xml:space="preserve">Українська література. Збірник тестових завдань до ЗНО. </t>
  </si>
  <si>
    <t>Витвицька С.</t>
  </si>
  <si>
    <t xml:space="preserve">Українська мова та література. Довідник для підготовки до ЗНО </t>
  </si>
  <si>
    <t>Білецька О.</t>
  </si>
  <si>
    <t>Історія: Україна і світ ( інтегр.курс), 11 кл., Підручник</t>
  </si>
  <si>
    <t>Німецька мова. Підготовка до ЗНО. 2020. Комплексне видання : теоретичний матеріал, граматичні вправи,тренувальні вправи до завдань ЗНО</t>
  </si>
  <si>
    <t>Історія України : довідник для підготовки до ЗНО.</t>
  </si>
  <si>
    <t>Біологія. Збірник завдань у тестовій формі. 20 варіантів у форматі ЗНО. Соболь В.І.</t>
  </si>
  <si>
    <t>Математика. Міні-довідник для підготовки до ЗНО</t>
  </si>
  <si>
    <t>Українська література. Міні-довідник для підготовки до ЗНО</t>
  </si>
  <si>
    <t>Українська мова. Міні-довідник для підготовки до ЗНО</t>
  </si>
  <si>
    <t>Л1040У</t>
  </si>
  <si>
    <t>ЗН20022</t>
  </si>
  <si>
    <t>ЗН20023</t>
  </si>
  <si>
    <t>ЗН20024</t>
  </si>
  <si>
    <t>ЗН20025</t>
  </si>
  <si>
    <t>ЗН20026</t>
  </si>
  <si>
    <t>ЗН20027</t>
  </si>
  <si>
    <t>ЗН20028</t>
  </si>
  <si>
    <t>ЗН20029</t>
  </si>
  <si>
    <t>ЗН20030</t>
  </si>
  <si>
    <t>ЗН20031</t>
  </si>
  <si>
    <t>ЗН20032</t>
  </si>
  <si>
    <t>ЗН20033</t>
  </si>
  <si>
    <t>ЗН20034</t>
  </si>
  <si>
    <t>ЗН20035</t>
  </si>
  <si>
    <t>ЗН20036</t>
  </si>
  <si>
    <t>ЗН20037</t>
  </si>
  <si>
    <t>ЗН20038</t>
  </si>
  <si>
    <t>ЗН20039</t>
  </si>
  <si>
    <t>ЗН20040</t>
  </si>
  <si>
    <t>ЗН20041</t>
  </si>
  <si>
    <t>ЗН20042</t>
  </si>
  <si>
    <t>ЗН20043</t>
  </si>
  <si>
    <t>ЗН20044</t>
  </si>
  <si>
    <t>ЗН20045</t>
  </si>
  <si>
    <t>ЗН20046</t>
  </si>
  <si>
    <t>ЗН20047</t>
  </si>
  <si>
    <t>ЗН20048</t>
  </si>
  <si>
    <t>ЗН20049</t>
  </si>
  <si>
    <t>ЗН20050</t>
  </si>
  <si>
    <t>О. Тимчак</t>
  </si>
  <si>
    <t>Історія України. Таблиці та схеми /видання 2, доповнене/</t>
  </si>
  <si>
    <t>Математика. Довідник для підготовки до ЗНО. / видання 2, доповнене/</t>
  </si>
  <si>
    <t xml:space="preserve">Математика. Частина 1. Алгебра. Завдання та розв’язки посібника "Комплексне видання" для підготовки до ЗНО та ДПА </t>
  </si>
  <si>
    <t>978-617-539-277-5</t>
  </si>
  <si>
    <t>Тестовий контроль результатів навчання. Алгебра і початки аналізу 11 кл Профільний Рівень</t>
  </si>
  <si>
    <t>Л1101У</t>
  </si>
  <si>
    <t>ЗН20116</t>
  </si>
  <si>
    <t>ЗН20117</t>
  </si>
  <si>
    <t>ЗН20118</t>
  </si>
  <si>
    <t>ЗН20119</t>
  </si>
  <si>
    <t>ЗН20274</t>
  </si>
  <si>
    <t>978-966-10-5336-5</t>
  </si>
  <si>
    <t>Біологія. Тестові завдання у форматі  ЗНО та ДПА</t>
  </si>
  <si>
    <t>Біологія. Збірник тестових завдань. (1250 тематичних завдання у тестовій формі та 3 комплексних варіанти тестових завдань). Соболь В.І.</t>
  </si>
  <si>
    <t>ЗН20113</t>
  </si>
  <si>
    <t>ЗН20114</t>
  </si>
  <si>
    <t>ЗН20115</t>
  </si>
  <si>
    <t>Історія України. Збірник тестових завдань. Тести для перевірки компетентності</t>
  </si>
  <si>
    <t>Зарубіжна література,11кл.(рівень стандарту)</t>
  </si>
  <si>
    <t>Зарубіжна література,11кл.(профільний рівень)</t>
  </si>
  <si>
    <t>Історія України,11кл.(рівень стандарту)</t>
  </si>
  <si>
    <t>Правознавство, 11кл.(профільний рівень)</t>
  </si>
  <si>
    <t>Хімія,11кл.(рівень стандарту)</t>
  </si>
  <si>
    <t>укл. Клим С.</t>
  </si>
  <si>
    <t>Фізика. Збірник тестових завдань до ЗНО.</t>
  </si>
  <si>
    <t xml:space="preserve">Струж Н. </t>
  </si>
  <si>
    <t>Українська мова. Комплексне видання для підготовки до ЗНО та ДПА</t>
  </si>
  <si>
    <t>Глазова О. П., Дика Н.М.</t>
  </si>
  <si>
    <t>Українська мова. Тестові завдання у форматі ЗНО та ДПА</t>
  </si>
  <si>
    <t>Хімія. Комплексне видання для підготовки до ЗНО та ДПА.</t>
  </si>
  <si>
    <t>Хімія. Тестові завдання у форматі ЗНО та ДПА</t>
  </si>
  <si>
    <t>Доценко І.</t>
  </si>
  <si>
    <t>піп</t>
  </si>
  <si>
    <t xml:space="preserve">Біологія. Збірник тестових завдань до ЗНО. </t>
  </si>
  <si>
    <t xml:space="preserve">Барна І. </t>
  </si>
  <si>
    <t xml:space="preserve">Географія. Збірник тестових завдань до ЗНО. </t>
  </si>
  <si>
    <t>Кузишин А.</t>
  </si>
  <si>
    <t>Дітчук І.</t>
  </si>
  <si>
    <t>Земерова Т.</t>
  </si>
  <si>
    <t xml:space="preserve">Історія України. Збірник тестових завдань до ЗНО. </t>
  </si>
  <si>
    <t>Більчук М.</t>
  </si>
  <si>
    <t>Капіносова Г.</t>
  </si>
  <si>
    <t>Капіносов А.</t>
  </si>
  <si>
    <t>Математика : довідник для підготовки до ЗНО і ДПА.</t>
  </si>
  <si>
    <t>Математика : Тестові завдання. Частина IV : Стереометрія (зовнішнє незалежне оцінювання)</t>
  </si>
  <si>
    <t>Математика: Тестові завдання. Частина І : Алгебра (зовнішнє незалежне оцінювання)</t>
  </si>
  <si>
    <t>Математика: Тестові завдання. Частина ІІ : Алгебра і початки аналізу (зовнішнє незалежне оцінювання)</t>
  </si>
  <si>
    <t>Математика : Тестові завдання. Частина ІІІ : Геометрія (зовнішнє незалежне оцінювання)</t>
  </si>
  <si>
    <t>Математика. Довідник для підготовки до ЗНО.</t>
  </si>
  <si>
    <t>ЗН20051</t>
  </si>
  <si>
    <t>Українська література, 10 кл.( профільний рівень)</t>
  </si>
  <si>
    <t>ЗН20081</t>
  </si>
  <si>
    <t>ЗН20082</t>
  </si>
  <si>
    <t>ЗН20083</t>
  </si>
  <si>
    <t>ЗН20084</t>
  </si>
  <si>
    <t>ЗН20085</t>
  </si>
  <si>
    <t>ЗН20086</t>
  </si>
  <si>
    <t>ЗН20087</t>
  </si>
  <si>
    <t>ЗН20088</t>
  </si>
  <si>
    <t>ЗН20089</t>
  </si>
  <si>
    <t>ЗН20090</t>
  </si>
  <si>
    <t>ЗН20091</t>
  </si>
  <si>
    <t>ЗН20092</t>
  </si>
  <si>
    <t>ЗН20093</t>
  </si>
  <si>
    <t>ЗН20094</t>
  </si>
  <si>
    <t>ЗН20095</t>
  </si>
  <si>
    <t>ЗН20096</t>
  </si>
  <si>
    <t>ЗН20097</t>
  </si>
  <si>
    <t>ЗН20098</t>
  </si>
  <si>
    <t>ЗН20099</t>
  </si>
  <si>
    <t>ЗН20100</t>
  </si>
  <si>
    <t>ЗН20101</t>
  </si>
  <si>
    <t>ЗН20102</t>
  </si>
  <si>
    <t>ЗН20103</t>
  </si>
  <si>
    <t>ЗН20104</t>
  </si>
  <si>
    <t>ЗН20105</t>
  </si>
  <si>
    <t>ЗН20106</t>
  </si>
  <si>
    <t>ЗН20107</t>
  </si>
  <si>
    <t>ЗН20108</t>
  </si>
  <si>
    <t>ЗН20109</t>
  </si>
  <si>
    <t>ЗН20110</t>
  </si>
  <si>
    <t>ЗН20111</t>
  </si>
  <si>
    <t>Фізика. Комплексне видання для підготовки до ЗНО.</t>
  </si>
  <si>
    <t>Фізичні величини. Закони. Навчальний посібник для підготовки до ЗНО.</t>
  </si>
  <si>
    <t>Фізика. Кишеньковий репетитор для підготовки до ЗНО.</t>
  </si>
  <si>
    <t>Хімія : довідник для підготовки до ЗНО.</t>
  </si>
  <si>
    <t>Хімія. Зовнішнє незалежне оцінювання. Типові тестові завдання. 2020. ЗНО 2020</t>
  </si>
  <si>
    <t>Хімія. Комплексне видання для підготовки до ЗНО. Частина І. Загальна хімія. 2020. ЗНО 2020</t>
  </si>
  <si>
    <t>Хімія. Комплексне видання для підготовки до ЗНО. Частина ІІ. Неорганічна хімія. 2020. ЗНО 2020</t>
  </si>
  <si>
    <t>Хімія. Комплексне видання для підготовки до ЗНО. Частина ІІІ. Органічна хімія. 2019. ЗНО 2020</t>
  </si>
  <si>
    <t>Хімія. Кишеньковий репетитор для підготовки до ЗНО.</t>
  </si>
  <si>
    <t>Біологія : довідник для підготовки до ЗНО.</t>
  </si>
  <si>
    <t>ЗН20202</t>
  </si>
  <si>
    <t>ЗН20203</t>
  </si>
  <si>
    <t>ЗН20204</t>
  </si>
  <si>
    <t>ЗН20205</t>
  </si>
  <si>
    <t>ЗН20206</t>
  </si>
  <si>
    <t>ЗН20207</t>
  </si>
  <si>
    <t>ЗН20208</t>
  </si>
  <si>
    <t>ЗН20209</t>
  </si>
  <si>
    <t>ЗН20210</t>
  </si>
  <si>
    <t>ЗН20211</t>
  </si>
  <si>
    <t>ЗН20212</t>
  </si>
  <si>
    <t>ЗН20213</t>
  </si>
  <si>
    <t>ЗН20214</t>
  </si>
  <si>
    <t>ЗН20215</t>
  </si>
  <si>
    <t>ЗН20216</t>
  </si>
  <si>
    <t>ЗН20217</t>
  </si>
  <si>
    <t>ЗН20218</t>
  </si>
  <si>
    <t>ЗН20219</t>
  </si>
  <si>
    <t>ЗН20220</t>
  </si>
  <si>
    <t>ЗН20221</t>
  </si>
  <si>
    <t>ЗН20222</t>
  </si>
  <si>
    <t>ЗН20223</t>
  </si>
  <si>
    <t>ЗН20224</t>
  </si>
  <si>
    <t>ЗН20225</t>
  </si>
  <si>
    <t>ЗН20226</t>
  </si>
  <si>
    <t>ЗН20227</t>
  </si>
  <si>
    <t>ЗН20170</t>
  </si>
  <si>
    <t>ЗН20171</t>
  </si>
  <si>
    <t>ЗН20172</t>
  </si>
  <si>
    <t>ЗН20173</t>
  </si>
  <si>
    <t>ЗН20174</t>
  </si>
  <si>
    <t>ЗН20175</t>
  </si>
  <si>
    <t>ЗН20176</t>
  </si>
  <si>
    <t>ЗН20177</t>
  </si>
  <si>
    <t>ЗН20178</t>
  </si>
  <si>
    <t>ЗН20179</t>
  </si>
  <si>
    <t>ЗН20180</t>
  </si>
  <si>
    <t>ЗН20181</t>
  </si>
  <si>
    <t>Фізика. Завдання та розв’язки ЗНО 2011–2015</t>
  </si>
  <si>
    <t>Струж Н.та ін.</t>
  </si>
  <si>
    <t>Англійська мова. Тестові завдання у форматі ЗНО та ДПА</t>
  </si>
  <si>
    <t>Біологія. Комплексне видання для підготовки до ЗНО та ДПА</t>
  </si>
  <si>
    <t>Сліпчук І.Ю.</t>
  </si>
  <si>
    <t>ЗН20275</t>
  </si>
  <si>
    <t>Біологія і екологія, 11 кл., Підручник (рів.ст.)</t>
  </si>
  <si>
    <t>Фізика і астрономія, 11 кл. Підручник ( проф.рівень)</t>
  </si>
  <si>
    <t>Нім. мова. Підручник 10(10) кл. Deutsch lernen ist super! Рівень стандарту. НОВА ПРОГРАМА</t>
  </si>
  <si>
    <t>978-617-656-897-1</t>
  </si>
  <si>
    <t xml:space="preserve">Історія України, 10 кл. Рівень стандарту, академічний рівень </t>
  </si>
  <si>
    <t>Пометун О.І., Гупан Н.М.</t>
  </si>
  <si>
    <t>Українська мова. 10 кл. Підручник. (профільний рівень)</t>
  </si>
  <si>
    <t>Алгебра і початки аналізу (профільний рівень) 10 кл. Підручник</t>
  </si>
  <si>
    <t>Грицюк І.</t>
  </si>
  <si>
    <t>Лук'янчиков О. М. та ін.</t>
  </si>
  <si>
    <t xml:space="preserve">ПРАВОЗНАВСТВО ПІДРУЧНИК 10 кл. Профільний рівень (Укр) </t>
  </si>
  <si>
    <t>Hallo, Freunde! Підр. німецької мови. 10(6). Рівень стандарту.</t>
  </si>
  <si>
    <t>Буренко В. М.</t>
  </si>
  <si>
    <t>295004</t>
  </si>
  <si>
    <t>Слоньовська О.В.</t>
  </si>
  <si>
    <t>Бойко В.М., Брайчевський Ю.С., Яценко Б.П.</t>
  </si>
  <si>
    <t>Англійська мова 10 клас (10-й рік навчання, рівень стандарту)</t>
  </si>
  <si>
    <t>Нерсисян М.А., Піроженко А.О.</t>
  </si>
  <si>
    <t>Географія (рівень стандарту) для 10 класу.</t>
  </si>
  <si>
    <t>Зарубіжна література,10 кл.(рівень стандарту)</t>
  </si>
  <si>
    <t>Зарубіжна література,10 кл.(профільний рівень)</t>
  </si>
  <si>
    <t>Історія України,10 кл.(рівень стандарту)</t>
  </si>
  <si>
    <t>Правознавство, 10 кл.(профільний рівень)</t>
  </si>
  <si>
    <t>Українська мова, 10 кл. (рівень стандарту)</t>
  </si>
  <si>
    <r>
      <t xml:space="preserve">Інвентарна книга 100 сторінок </t>
    </r>
    <r>
      <rPr>
        <sz val="8"/>
        <color indexed="12"/>
        <rFont val="Arial CYR"/>
        <family val="0"/>
      </rPr>
      <t>(вклад - 80, обкл - 200)</t>
    </r>
  </si>
  <si>
    <t>Довгань Г. Д., Стадник О. Г.</t>
  </si>
  <si>
    <t>Українська література, 10 кл. Підручник</t>
  </si>
  <si>
    <t>Історія України, 10 кл. Підручник (ст. рівень)</t>
  </si>
  <si>
    <t>Географія, 10 кл. Підручник (ст. рівень)</t>
  </si>
  <si>
    <t>Літера-ранок</t>
  </si>
  <si>
    <t>508</t>
  </si>
  <si>
    <t>Мистецтво підручник для 10 (11) класу</t>
  </si>
  <si>
    <t>Н.В. Назаренко, Н.В. Чєн, Д.О. Севастьянова</t>
  </si>
  <si>
    <t>Гузюк-Свіца Б., Пшеходзка Г., Рочняк А., Зелінська М.</t>
  </si>
  <si>
    <t>Польська мова 10-й клас (6-й рік навчання)</t>
  </si>
  <si>
    <t>Польська мова 11-й клас (7-й рік навчання, рівень стандарту):підр 11 класу спеціалізованих шкіл із поглибленим вивченням іноземних мов тазакладів загальної середньої освіти.</t>
  </si>
  <si>
    <t>Гарасимів І., Пашко К., Фука М., Щирба Ю., Гудима А.</t>
  </si>
  <si>
    <t>Гарасимів І., Пашко К., Фука М., Щирба Ю., Гудима А</t>
  </si>
  <si>
    <t xml:space="preserve">Гудима А.А., Пашко К.О., Гарасимів І.М., Фука М.М. </t>
  </si>
  <si>
    <t>Фізика і астрономія, 11 кл., Підручник (рів.ст.)</t>
  </si>
  <si>
    <t>345073</t>
  </si>
  <si>
    <t>МИСТЕЦТВО ПІДРУЧНИК 10(11) кл. Рівень стандарту, проф. рівень (Укр) Комаровська О. А. та ін.</t>
  </si>
  <si>
    <t>АЛГЕБРА І ПОЧАТКИ АНАЛІЗУ 11 кл. Підручник. Профільний рівень (Укр) Нелін, Долгова</t>
  </si>
  <si>
    <t xml:space="preserve">Інформатика, 10-11 кл., Підручник (рівень стандарту) </t>
  </si>
  <si>
    <t xml:space="preserve">Практикум з курсу «Географія: регіони та країни». 10 клас. +зошит для самостійної роботи, підсумковими контрольними роботами Рекомендовано МОН України </t>
  </si>
  <si>
    <t xml:space="preserve">Практикум з курсу «Географія: регіони та країни». 11 клас. +зошит для самостійної роботи, підсумковими контрольними роботами Схвалено МОН України </t>
  </si>
  <si>
    <t>978-966-983-066-1</t>
  </si>
  <si>
    <t>315001</t>
  </si>
  <si>
    <t>Комаровська О. А., Миропольська Н. Є., Ничкало С. А., Руденко І. В.</t>
  </si>
  <si>
    <t xml:space="preserve">Фізика Підручник 10 кл. (за прог. Локтєва В.М.) (Укр) Профільний рівень. </t>
  </si>
  <si>
    <t>Примітки</t>
  </si>
  <si>
    <t>Астрономія Підручник 11 кл.  Рівень стандарту (Укр) Пришляк М.П.</t>
  </si>
  <si>
    <t>ВСЕСВІТНЯ ІСТОРІЯ Підручник 11 кл. Профільний рівень (Укр) Гісем О.В., Мартинюк О.О.</t>
  </si>
  <si>
    <t>ВСЕСВІТНЯ ІСТОРІЯ Підручник 11 кл. Рівень стандарту (Укр) Гісем О.В., Мартинюк О.О.</t>
  </si>
  <si>
    <t>ГЕОГРАФІЯ  Підручник 11 кл. Профільний рівень (Укр) Масляк П.О. та ін.</t>
  </si>
  <si>
    <t>ГЕОГРАФІЯ  Підручник 11 кл. Рівень стандарту (Укр) Довгань Г.Д., Стадник О.Г.</t>
  </si>
  <si>
    <t xml:space="preserve">ИСТОРИЯ УКРАИНЫ   Підручник 10 кл. Рівень стандарту (Укр) Гісем О.В., Мартинюк О.О. </t>
  </si>
  <si>
    <t>ИСТОРИЯ УКРАИНЫ   Підручник 11 кл. Профільний рівень (Укр) Гісем О.В., Мартинюк О.О.</t>
  </si>
  <si>
    <t>ИСТОРИЯ УКРАИНЫ   Підручник 11 кл. Рівень стандарту (Укр) Гісем О.В., Мартинюк О.О.</t>
  </si>
  <si>
    <t>ИСТОРИЯ: Україна і світ. Інтегрований курс. Підручник 10 кл. Рівень стандарту (Укр) Гісем О.В.</t>
  </si>
  <si>
    <t>УКР МОВА  11 кл. Підручник Профільний рівень (Укр) Караман С.О. та ін.</t>
  </si>
  <si>
    <t>УКР МОВА  11 кл. Підручник Рівень стандарту (Укр) Глазова О.П.</t>
  </si>
  <si>
    <t>Біологія і екологія Підручник 11 кл. Рівень стандарту (Укр) Задорожний К.М.</t>
  </si>
  <si>
    <t>978-966-983-065-4</t>
  </si>
  <si>
    <t>УКР. ЛІТЕРАТУРА Підручник 11 кл. Профільний рівень (Укр) Борзенко О.І., Лобусова О.В.</t>
  </si>
  <si>
    <t>УКР. ЛІТЕРАТУРА Підручник 11 кл. Рівень стандарту (Укр) Борзенко О.І., Лобусова О.В.</t>
  </si>
  <si>
    <t xml:space="preserve">ФІЗИКА Підручник 11  кл. (за прог. Локтєва В.М.) (Укр)  Профільний рівень. </t>
  </si>
  <si>
    <t xml:space="preserve">ФІЗИКА Підручник 11  кл. (за прог. Локтєва В.М.) (Укр)  Рівень стандарту. </t>
  </si>
  <si>
    <t>ХІМІЯ Підручник 11 кл. Рівень стандарту (Укр) Григорович О.В.</t>
  </si>
  <si>
    <t>Математичний тренажер. Тестові завдання для підготовки до ЗНО.</t>
  </si>
  <si>
    <t>Історія України. 1100+ Тестових завдань+50 кластерів. ЗНО 2021</t>
  </si>
  <si>
    <t>Література, 11 кл.(рос).</t>
  </si>
  <si>
    <t>Математика 10 кл. Підручник. Алгебра і початки аналізу та геометрія. Рівень стандарту</t>
  </si>
  <si>
    <t>Англ.мова. Dive into English. Підручник 10(10) кл. Рівень стандарту (Укр)</t>
  </si>
  <si>
    <t>Англ.мова. Dive into English. Підручник 11(11) кл. Рівень стандарту (Укр)</t>
  </si>
  <si>
    <t>Астрономія Підручник 11 кл. Профільний рівень (Укр) Пришляк М.П., Кравцова О.М.</t>
  </si>
  <si>
    <t xml:space="preserve">Хімія Підручник 10 кл. Рівень стандарту (Укр) Григорович О.В. </t>
  </si>
  <si>
    <t>Біологія і екологія Підручник 10 кл. Рівень стандарту (Укр) Задорожний К.М.</t>
  </si>
  <si>
    <t>Геометрія. (профільний рівень) 11 кл. Підручник. (НОВА ПРОГРАМА)</t>
  </si>
  <si>
    <t>Алгебра і початки аналізу (профільний рівень) 11 кл. Підручник. (НОВА ПРОГРАМА)</t>
  </si>
  <si>
    <t xml:space="preserve">Алгебра (поглиб. рівень), 11 кл. Підручник </t>
  </si>
  <si>
    <t xml:space="preserve">Геометрія (поглиб..рівень), 11 кл. Підручник </t>
  </si>
  <si>
    <t>Біологія і екологія Підручник 11 кл. Профільний рівень (Укр) Задорожний К.М., Утєвська О.</t>
  </si>
  <si>
    <t>Географія (рівень стандарту): підручник для 10кл. для ЗНЗ Рекомендовано МОНУ</t>
  </si>
  <si>
    <t>Географія (рівень стандарту): підручник для 11кл. для ЗНЗ Рекомендовано МОНУ</t>
  </si>
  <si>
    <t>тестові завдання</t>
  </si>
  <si>
    <t>Біологія. Комплексна підготовка до ЗНО</t>
  </si>
  <si>
    <t>Німецька мова. Комплексна підготовка до ЗНО</t>
  </si>
  <si>
    <t>Українська література. Комплексна підготовка до ЗНО</t>
  </si>
  <si>
    <t>Українська мова. Комплексна підготовка до ЗНО і ДПА</t>
  </si>
  <si>
    <t xml:space="preserve">Хімія. Комплексна підготовка до ЗНО                                                                   </t>
  </si>
  <si>
    <t>О. Березан</t>
  </si>
  <si>
    <t xml:space="preserve">Біологія. Тренажер для підготовки до ЗНО                                                     </t>
  </si>
  <si>
    <t>Математика. Комплексне видання для підготовки до ЗНО та ДПА. Частина І. Алгебра. 2020. ЗНО 2020</t>
  </si>
  <si>
    <t>Математика. Комплексне видання для підготовки до ЗНО та ДПА. Частина ІV. Стереометрія. 2020. ЗНО 2020</t>
  </si>
  <si>
    <t>Математика. Комплексне видання для підготовки до ЗНО та ДПА. Частина ІІ. Алгебра і початки аналізу. 2020. ЗНО 2020</t>
  </si>
  <si>
    <t>Посібник для старшокласників з аудіосупроводом "Listening and Reading Companion" (В1-В2)</t>
  </si>
  <si>
    <t>Л.Ю. Лазарчук</t>
  </si>
  <si>
    <t>лібра терра</t>
  </si>
  <si>
    <t>"Get Ready for Your English Exam" (B2) Підготовка до іспиту з англійської мови</t>
  </si>
  <si>
    <t>Українська мова.Тестові завдання для підготовки до ЗНО та ДПА. ЗНО 2020</t>
  </si>
  <si>
    <t>Українське мовлення. Крок у грамотність. Комплексне видання для підготовки до ЗНО і ДПА.</t>
  </si>
  <si>
    <t>Сидоренко М.В.</t>
  </si>
  <si>
    <t>Матуш Р.Р.</t>
  </si>
  <si>
    <t>Ткачук Т.П.</t>
  </si>
  <si>
    <t>Мельничайко В.Я.</t>
  </si>
  <si>
    <t>Штонь О.П. та ін.</t>
  </si>
  <si>
    <t>978-966-10-6063-9</t>
  </si>
  <si>
    <t>2005000012624</t>
  </si>
  <si>
    <t>978-966-10-5986-2</t>
  </si>
  <si>
    <t>978-966-10-5987-9</t>
  </si>
  <si>
    <t>978-966-10-5988-6</t>
  </si>
  <si>
    <t>978-966-408-597-4</t>
  </si>
  <si>
    <t>978-966-10-5706-6</t>
  </si>
  <si>
    <t>978-966-10-5276-4</t>
  </si>
  <si>
    <t>2005000015106</t>
  </si>
  <si>
    <t>978-966-10-5708-0</t>
  </si>
  <si>
    <t>978-966-10-5709-7</t>
  </si>
  <si>
    <t>2005000015298</t>
  </si>
  <si>
    <t>978-966-10-1981-1</t>
  </si>
  <si>
    <t>2005000014949</t>
  </si>
  <si>
    <t>978-966-10-5710-3</t>
  </si>
  <si>
    <t>Українська мова. Міні-довідник для підготовки до ЗНО і ДПА</t>
  </si>
  <si>
    <t>English Exam Focus. Tests. Підготовка до ЗНО.</t>
  </si>
  <si>
    <t>Українська мова. Практичний правопис. 20 уроків грамотності + 50 диктантів. Готуємось до ЗНО та ДПА</t>
  </si>
  <si>
    <t>Всесвітня історія. Опорні схеми, таблиці, коментарі. Гісем О.В., Мартинюк О.О.</t>
  </si>
  <si>
    <t>Географія в опорних схемах та таблицях. 11 клас/С.Г. Кобернік, Р.Р. Коваленко</t>
  </si>
  <si>
    <t>Географія в опорних схемах, таблицях та картосхемах. Повний повторювальний курс, підготовка до ЗНО та державної атестації. Кобернік С,Г., Коваленко Р.Р.</t>
  </si>
  <si>
    <t>Географія. Довідник + тести. Повний повторювальний курс, підготовка до ЗНО. Кобернік С.Г., Коваленко Р.Р.</t>
  </si>
  <si>
    <t>Географія. Збірник тестових завдань. Кобернік С.Г., Коваленко Р.Р.</t>
  </si>
  <si>
    <t>Англійська мова. Комплексне видання для підготовки до ДПА та ЗНО. Рівні В1 та В2. ЗНО 2020</t>
  </si>
  <si>
    <t>ЗН20262</t>
  </si>
  <si>
    <t>Англійська мова. Типові тестові завдання для підготовки до ЗНО. ЗНО 2020</t>
  </si>
  <si>
    <t>Граматика німецької мови. Довідник для підготовки до ЗНО.</t>
  </si>
  <si>
    <t>Німецька мова : граматика : міні-довідник для підготовки до ЗНО.</t>
  </si>
  <si>
    <t>978-617-539-296-6</t>
  </si>
  <si>
    <t xml:space="preserve">Математика. Комплексна підготовка до ЗНО і ДПА /тверда обкл/ </t>
  </si>
  <si>
    <t>Фізика. Комплексна підготовка до ЗНО</t>
  </si>
  <si>
    <t xml:space="preserve">Англійська мова. Збірник тестових завдань до ЗНО.  </t>
  </si>
  <si>
    <t xml:space="preserve">Українська мова. Збірник тестових завдань до ЗНО.  </t>
  </si>
  <si>
    <t xml:space="preserve">Англійська мова. Тренажер для підготовки до ЗНО+аудіододаток                                    </t>
  </si>
  <si>
    <t>56</t>
  </si>
  <si>
    <t>ДИВІТЬСЯ КОЛЬОРОВІ ЗАКЛАДКИ В НИЖНІЙ ЧАСТИНІ ДОКУМЕНТУ</t>
  </si>
  <si>
    <t>ПРАЙС-ЛИСТ ПОДІЛЕНО НА РОЗДІЛИ</t>
  </si>
  <si>
    <t>Complete Practice Test. Англійська мова. Тестові завдання у форматі ЗНО та ДПА.</t>
  </si>
  <si>
    <t>Зарубіжна література, 11 кл. Підручник ( проф..рівень)</t>
  </si>
  <si>
    <t>Б-43</t>
  </si>
  <si>
    <t>Б-44</t>
  </si>
  <si>
    <t>Б-45</t>
  </si>
  <si>
    <t>Б-46</t>
  </si>
  <si>
    <t>Б-47</t>
  </si>
  <si>
    <t>Б-48</t>
  </si>
  <si>
    <t>Б-49</t>
  </si>
  <si>
    <t>Б-50</t>
  </si>
  <si>
    <t>Б-51</t>
  </si>
  <si>
    <t>Б-52</t>
  </si>
  <si>
    <t>Б-53</t>
  </si>
  <si>
    <t>Б-54</t>
  </si>
  <si>
    <t>Б-55</t>
  </si>
  <si>
    <t>Ворон А. А.</t>
  </si>
  <si>
    <t>Гельфгат І. М.</t>
  </si>
  <si>
    <t>Бар'яхтар В. Г., Довгий С. О., Божинова Ф. Я.,                           Кірюхіна О.О., (за редакцією Бар'яхтара В. Г. ,  Довгого С. О.)</t>
  </si>
  <si>
    <t>ШБ</t>
  </si>
  <si>
    <t>Шкільна бібліотека</t>
  </si>
  <si>
    <t>ПБ</t>
  </si>
  <si>
    <t>КС</t>
  </si>
  <si>
    <t>10 кл.</t>
  </si>
  <si>
    <t>Біологія і екологія 11 клас. Підручник. Рівень стандарту.</t>
  </si>
  <si>
    <t>Іноземні мови</t>
  </si>
  <si>
    <r>
      <t xml:space="preserve">Поличні роздільники "Т" - подібні </t>
    </r>
    <r>
      <rPr>
        <sz val="8"/>
        <rFont val="Arial CYR"/>
        <family val="0"/>
      </rPr>
      <t>висота 21 см (книжк.картон)</t>
    </r>
  </si>
  <si>
    <r>
      <t xml:space="preserve">Роздільники для формулярів </t>
    </r>
    <r>
      <rPr>
        <sz val="8"/>
        <color indexed="12"/>
        <rFont val="Arial CYR"/>
        <family val="0"/>
      </rPr>
      <t>(картон - 320)</t>
    </r>
  </si>
  <si>
    <r>
      <t>Формуляр користувача інтернет 14 стор.</t>
    </r>
    <r>
      <rPr>
        <sz val="8"/>
        <color indexed="12"/>
        <rFont val="Arial CYR"/>
        <family val="0"/>
      </rPr>
      <t xml:space="preserve"> (вклад - 80, обкл -180)(обкл+ 3вкл.)</t>
    </r>
  </si>
  <si>
    <t>Б-110</t>
  </si>
  <si>
    <t>Б-109</t>
  </si>
  <si>
    <t>ЗНО Українська література 2020</t>
  </si>
  <si>
    <t>ЗНО Математика 2020</t>
  </si>
  <si>
    <t>Геометрія. Підручник для 10 класу з поглибленим вивченням математики. Надано гриф МОН України.</t>
  </si>
  <si>
    <t>Геометрія. Підручник для 11 класу загальноосвітніх навчальних закладів. Профільний рівень.Надано гриф МОН України.</t>
  </si>
  <si>
    <t>Кобернік С.Г.</t>
  </si>
  <si>
    <t>МАТЕМ: 11 кл. Підручник. Алгебра і поч. аналізу та геометрія. Рівень стандарту (Укр) Нелін, Долгова</t>
  </si>
  <si>
    <t>Нім. мова. Підручник 11(11) кл. "Deutsch lernen ist super!" Рівень стандарту.</t>
  </si>
  <si>
    <t xml:space="preserve">Українська мова, 10 кл., Підручник </t>
  </si>
  <si>
    <t xml:space="preserve">Українська мова, 10 кл., Підручник (рос.) </t>
  </si>
  <si>
    <t>Захист Вітчизни, 10 кл., Підручник</t>
  </si>
  <si>
    <t>Математика, 10 кл. Підручник ( рів. стандарту)</t>
  </si>
  <si>
    <t>Географія, 10 кл., Підручник (рів.ст.)</t>
  </si>
  <si>
    <t>Інформатика , 10-11 кл. Підручник</t>
  </si>
  <si>
    <t xml:space="preserve">Коваленко Л. Т. Фасоля А.М. </t>
  </si>
  <si>
    <t>Зарубіжна література, 10 кл. (рівень стандарту) (російська)</t>
  </si>
  <si>
    <t>Географія, 11 кл. Підручник (рівень ст.)</t>
  </si>
  <si>
    <t>Всесвітня Історія, 11 кл. Підручник (ст. рівень)</t>
  </si>
  <si>
    <t>Хімія, 11 кл. Підручник ( рів.стандарту)</t>
  </si>
  <si>
    <t>весна</t>
  </si>
  <si>
    <t>Основа 50,00</t>
  </si>
  <si>
    <t>Основа-65,00</t>
  </si>
  <si>
    <r>
      <t>Обкладинки формулярів читача</t>
    </r>
    <r>
      <rPr>
        <sz val="8"/>
        <rFont val="Arial CYR"/>
        <family val="0"/>
      </rPr>
      <t xml:space="preserve"> (ватман 180)</t>
    </r>
  </si>
  <si>
    <r>
      <t>Листки строку повернення вертикальні</t>
    </r>
    <r>
      <rPr>
        <sz val="8"/>
        <rFont val="Arial CYR"/>
        <family val="0"/>
      </rPr>
      <t xml:space="preserve"> (папір 80)</t>
    </r>
  </si>
  <si>
    <r>
      <t>Листки строку повернення горизонтальні</t>
    </r>
    <r>
      <rPr>
        <sz val="8"/>
        <rFont val="Arial CYR"/>
        <family val="0"/>
      </rPr>
      <t xml:space="preserve"> (папір 80)</t>
    </r>
  </si>
  <si>
    <t>1000 шт=100,00  10,10,16</t>
  </si>
  <si>
    <t>1000 шт=100,00  12,09,16</t>
  </si>
  <si>
    <t>0,93-шт вигідно 12,09,16</t>
  </si>
  <si>
    <t>нижче треба</t>
  </si>
  <si>
    <t>10 000-390 грн 12,09,16</t>
  </si>
  <si>
    <r>
      <t>ЗНО Українська мова 2020</t>
    </r>
  </si>
  <si>
    <t>ЗНО Iсторiя Украiни 2020</t>
  </si>
  <si>
    <t>ЗНО Англійська мова 2020</t>
  </si>
  <si>
    <t xml:space="preserve">ДПА 4 кл (орієнтовні завдання для підсумкових контр. робіт) з математики 2020 </t>
  </si>
  <si>
    <t>РУСС. ЯЗЫК    УЧЕБНИК  11(11) кл.  (РУС)  Уровень стандарта / Баландина Н.Ф., Дегтярева К.В.</t>
  </si>
  <si>
    <t>Баландіна Н. Ф., Дегтярьова К. В.</t>
  </si>
  <si>
    <t>РУСС. ЯЗЫК    УЧЕБНИК  11(7) кл.  (РУС)  Уровень стандарта / Баландина Н.Ф., Зима Е.В.</t>
  </si>
  <si>
    <t>Баландіна Н. Ф., Зима О. В.</t>
  </si>
  <si>
    <t>ТЕХНОЛОГІЇ 10(11) кл. Підручник. Рівень стандарту (Укр) Ходзицька І.Ю. та ін.</t>
  </si>
  <si>
    <t>Ходзицька І. Ю. та інші</t>
  </si>
  <si>
    <t>ИНФОРМАТИКА 11 кл. Підручник. Профільний рівень (Укр) Руденко В.Д. та ін.</t>
  </si>
  <si>
    <t>Гісем О. В., Мартинюк О.О.</t>
  </si>
  <si>
    <t>Жур. обліку робочого часу працівників 48 стор.</t>
  </si>
  <si>
    <t xml:space="preserve">Біологія і екологія (рівень стандарту) 10 кл. </t>
  </si>
  <si>
    <t>Андерсон О.А., Вихренко М.А., Чернінський А.О.</t>
  </si>
  <si>
    <t xml:space="preserve">Біологія і екологія (рівень стандарту) 11 кл. </t>
  </si>
  <si>
    <t xml:space="preserve">Хімія (профільний рівень) 10 кл.(підручник) </t>
  </si>
  <si>
    <t xml:space="preserve">Л.П.Величко </t>
  </si>
  <si>
    <t>Наше завдання – забезпечити бібліотеки,учнів, студентів та викладачів якісною сучасною навчальною літературою</t>
  </si>
  <si>
    <t>Жур. реєстрації первинного, позапланового, цільового інструктажів з безпеки життєдіяльності вихованців, студентів, курсантів, слухачів 100 стор</t>
  </si>
  <si>
    <t>Щоденник із підвищення професійного рівня   76 с. (А4)</t>
  </si>
  <si>
    <t>Караман С. О., Горошкіна О. М., Караман О. В., Попова Л. О.</t>
  </si>
  <si>
    <t>Історія: Україна і світ ( інтегр.курс), 10 кл., Підручник</t>
  </si>
  <si>
    <t>Мудрий М.М.</t>
  </si>
  <si>
    <t>Математика, 10 кл. Підручник</t>
  </si>
  <si>
    <t>Зарубіжна література. 11 клас. Підручник. Рівень стандарту</t>
  </si>
  <si>
    <t>Українська література. Підручник. Профільний рівень. 10 клас</t>
  </si>
  <si>
    <t>Борзенко О.І., Лобусова О.В.</t>
  </si>
  <si>
    <t xml:space="preserve">Загальний каталог підприємства вміщує близько 100 000 книг різноманітної тематики: для ДНЗ, шкіл 1-11 кл., для ВНЗ, художня, дитяча, зарубіжна література тощо. За запитом надсилаємо каталоги книг з необхідної  тематики: економіка, право, гуманітарні науки, шкільна література, художня, дитяча, музична література тощо.
А також прайс книг на електронних носіях, що містить понад 30 000 назв навчальних, інформаційних та аудіо-видань. </t>
  </si>
  <si>
    <r>
      <t xml:space="preserve">ДПА 4 кл  (орієнтовні завдання для підсумкових контр. робіт) з української мови та літератури </t>
    </r>
    <r>
      <rPr>
        <b/>
        <sz val="8"/>
        <rFont val="Arial"/>
        <family val="0"/>
      </rPr>
      <t>2020</t>
    </r>
    <r>
      <rPr>
        <sz val="8"/>
        <rFont val="Arial"/>
        <family val="0"/>
      </rPr>
      <t xml:space="preserve"> .</t>
    </r>
  </si>
  <si>
    <t>Математика. Учебник для 11 класса Уровень стандарт. Надано гриф МОН України.</t>
  </si>
  <si>
    <t xml:space="preserve">Історія України. Опорні схеми, таблиці і коментарі. 5-11кл </t>
  </si>
  <si>
    <t>Куриліна О.В., Пристай Л.Й.</t>
  </si>
  <si>
    <t>УКРАЇНСЬКА МОВА ТА ЛІТЕРАТУРА</t>
  </si>
  <si>
    <t xml:space="preserve">Українська література. Контрольні тести. 11 клас. У форматі ЗНО. Схвалено МОН України </t>
  </si>
  <si>
    <t>Довідники (кишенькові)</t>
  </si>
  <si>
    <t>Українська мова. Довідник. Підготовка до ЗНО. (Формат А6).</t>
  </si>
  <si>
    <t xml:space="preserve">Географія. Довідник, тестові завдання. Для абітурієнтів та школярів. Повний повторювальний курс, підготовка до ЗНО 2021
 Рекомендовано МОН України </t>
  </si>
  <si>
    <t>Збірники тестових завдань</t>
  </si>
  <si>
    <t>Комплексні варіанти у форматі ЗНО</t>
  </si>
  <si>
    <t xml:space="preserve">Біологія. Збірник тестових завдань для закріплення знань й формування предметних умінь. 1050+основні поняття і терміни </t>
  </si>
  <si>
    <t>Фізика. Довідник + тестові завдання. Повний повторювальний курс, підготовка до ЗНО. 2021р.</t>
  </si>
  <si>
    <t>Англійська мова. 20 комплексних варіантів тестів у форматі ЗНО. В1, В2+АУДІЮВАННЯ</t>
  </si>
  <si>
    <t>Євчук О.В.,
Доценко І.В.</t>
  </si>
  <si>
    <t>БІОЛОГІЯ</t>
  </si>
  <si>
    <t>Біологія. Збірник тренувальних тестових завдань. 20 комплексних варіантів тестових завдань у форматі ЗНО та ДПА.</t>
  </si>
  <si>
    <t xml:space="preserve">Біологія. Посібник-репетитор. Теоретичний повторювальний курс. Базовий рівень. Підготовка до ЗНО та ДПА. Схвалено МОН України </t>
  </si>
  <si>
    <t>Довідник + тести. Повний повторювальний курс.</t>
  </si>
  <si>
    <t>Всесвітня історія. Опорні схеми, таблиці, коментарі. 6-11кл</t>
  </si>
  <si>
    <t>Географія в опорних схемах, таблицях та картосхемах 6-11. Навчальний посібник. Підготовка до ЗНО та ДПА
 Схвалено МОН України</t>
  </si>
  <si>
    <t>Географія. Збірник тестових завдань (1240 тестів + 3 комплексних варіантів у форматі ЗНО. ) Згідно з новою програмою. Рекомендовано кафедрою НПУ ім. Драгоманова</t>
  </si>
  <si>
    <t>замовлення</t>
  </si>
  <si>
    <r>
      <t>Коробка для брошур 250х150х200h </t>
    </r>
    <r>
      <rPr>
        <sz val="8"/>
        <rFont val="Arial CYR"/>
        <family val="0"/>
      </rPr>
      <t>(книжк. картон 2 мм)</t>
    </r>
  </si>
  <si>
    <t>Гісем О.В., Сорочинська Н.М.</t>
  </si>
  <si>
    <t>Математика. Комплексне видання. Повний повторювальний курс, підготовка до ЗНО та ДПА.</t>
  </si>
  <si>
    <t xml:space="preserve">Повний курс біології. Структурований довідник для підготовки до ЗНО та ДПА. Схвалено МОН України </t>
  </si>
  <si>
    <t>Математика. Довідник + тестові завдання. Повний повторювальний курс, підготовка до ЗНО. 2021р.</t>
  </si>
  <si>
    <t>Біологія. Довідник+тести. Для абітурієнтів та школярів. Повний повторювальний курс,підготовка до ЗНО. Рекомендовано МОН України 2021р.</t>
  </si>
  <si>
    <t xml:space="preserve">Біологія і екологія, 10 кл., Підручник </t>
  </si>
  <si>
    <r>
      <t xml:space="preserve">Зошит заміни книг 72 стр. </t>
    </r>
    <r>
      <rPr>
        <sz val="8"/>
        <rFont val="Arial Cyr"/>
        <family val="0"/>
      </rPr>
      <t>по 25 стрічок</t>
    </r>
  </si>
  <si>
    <r>
      <t xml:space="preserve">Інвентарна книга 100 сторінок </t>
    </r>
    <r>
      <rPr>
        <sz val="8"/>
        <rFont val="Arial Cyr"/>
        <family val="0"/>
      </rPr>
      <t>(вклад - 80, обкл - 200)</t>
    </r>
  </si>
  <si>
    <r>
      <t>Інвентарна книга 200 сторінок</t>
    </r>
    <r>
      <rPr>
        <sz val="8"/>
        <rFont val="Arial Cyr"/>
        <family val="0"/>
      </rPr>
      <t xml:space="preserve"> (вклад - 80, обкл - 200)</t>
    </r>
  </si>
  <si>
    <r>
      <t xml:space="preserve">Картки реєстрації  читачів </t>
    </r>
    <r>
      <rPr>
        <sz val="8"/>
        <rFont val="Arial Cyr"/>
        <family val="0"/>
      </rPr>
      <t>(ватман 180) (двосторонній)</t>
    </r>
  </si>
  <si>
    <r>
      <t xml:space="preserve">Каталожний роздільник </t>
    </r>
    <r>
      <rPr>
        <sz val="8"/>
        <rFont val="Arial Cyr"/>
        <family val="0"/>
      </rPr>
      <t xml:space="preserve">(центральний, лівий, правий) </t>
    </r>
    <r>
      <rPr>
        <sz val="8"/>
        <rFont val="Arial CYR"/>
        <family val="0"/>
      </rPr>
      <t>(картон мелов.300)</t>
    </r>
  </si>
  <si>
    <r>
      <t xml:space="preserve">Коробка 220*140*60 </t>
    </r>
    <r>
      <rPr>
        <sz val="8"/>
        <rFont val="Arial Cyr"/>
        <family val="0"/>
      </rPr>
      <t>(книжк.картон, бумвініл)</t>
    </r>
  </si>
  <si>
    <r>
      <t xml:space="preserve">Коробка для карток 140*110*60 </t>
    </r>
    <r>
      <rPr>
        <sz val="8"/>
        <rFont val="Arial Cyr"/>
        <family val="0"/>
      </rPr>
      <t>(книжк.картон, бумвініл)</t>
    </r>
  </si>
  <si>
    <t>Збірник тестів з підготовки до ЗНО 2021 : англійська мова. Посібник</t>
  </si>
  <si>
    <t>Бібліотечна техніка станом на 01.09.2021</t>
  </si>
  <si>
    <t>09,08,21</t>
  </si>
  <si>
    <t>10,10-1 шт</t>
  </si>
  <si>
    <t>0,40- 1 шт</t>
  </si>
  <si>
    <r>
      <t>Коробка для карток 350х140х60 </t>
    </r>
    <r>
      <rPr>
        <sz val="8"/>
        <rFont val="Arial Cyr"/>
        <family val="0"/>
      </rPr>
      <t xml:space="preserve"> (книжк. картон, бумвініл) новинка!</t>
    </r>
  </si>
  <si>
    <r>
      <t xml:space="preserve">Роздільники для формулярів </t>
    </r>
    <r>
      <rPr>
        <sz val="8"/>
        <rFont val="Arial Cyr"/>
        <family val="0"/>
      </rPr>
      <t>(картон - 320)</t>
    </r>
  </si>
  <si>
    <r>
      <t xml:space="preserve">Сумарна книга 84 сторінки </t>
    </r>
    <r>
      <rPr>
        <sz val="8"/>
        <rFont val="Arial Cyr"/>
        <family val="0"/>
      </rPr>
      <t>(вклад - 80, обкл - 200)</t>
    </r>
  </si>
  <si>
    <r>
      <t>Формуляр користувача інтернет 14 стор.</t>
    </r>
    <r>
      <rPr>
        <sz val="8"/>
        <rFont val="Arial Cyr"/>
        <family val="0"/>
      </rPr>
      <t xml:space="preserve"> (вклад - 80, обкл -180)(обкл+ 3вкл.)</t>
    </r>
  </si>
  <si>
    <r>
      <t>Формуляр читача дитячі 14 стор.</t>
    </r>
    <r>
      <rPr>
        <sz val="8"/>
        <rFont val="Arial Cyr"/>
        <family val="2"/>
      </rPr>
      <t>(вклад - 80, обкл -180)(обкл+ 3вкладиша)</t>
    </r>
  </si>
  <si>
    <r>
      <t xml:space="preserve">Формуляр читача дорослі </t>
    </r>
    <r>
      <rPr>
        <sz val="8"/>
        <rFont val="Arial CYR"/>
        <family val="0"/>
      </rPr>
      <t>(обкл+2 кишеньки )</t>
    </r>
  </si>
  <si>
    <r>
      <t>Формуляр читача дорослі 10 стор.</t>
    </r>
    <r>
      <rPr>
        <sz val="8"/>
        <rFont val="Arial Cyr"/>
        <family val="2"/>
      </rPr>
      <t>(вклад - 80, обкл -180)(обкл+ 2вкладиша)</t>
    </r>
  </si>
  <si>
    <r>
      <t xml:space="preserve">Читацькі квитки </t>
    </r>
    <r>
      <rPr>
        <sz val="8"/>
        <rFont val="Arial Cyr"/>
        <family val="0"/>
      </rPr>
      <t>(картон - 300)</t>
    </r>
  </si>
  <si>
    <r>
      <t xml:space="preserve">Щоденник бібліотеки для дорослих </t>
    </r>
    <r>
      <rPr>
        <sz val="8"/>
        <rFont val="Arial Cyr"/>
        <family val="0"/>
      </rPr>
      <t xml:space="preserve">(без- 5 частини) </t>
    </r>
  </si>
  <si>
    <r>
      <t>Щоденник бібліотеки для дорослих 72 сторінки</t>
    </r>
    <r>
      <rPr>
        <sz val="8"/>
        <rFont val="Arial Cyr"/>
        <family val="0"/>
      </rPr>
      <t xml:space="preserve"> (вклад - 80, обкл - 200)</t>
    </r>
  </si>
  <si>
    <t>0,21-1 шт</t>
  </si>
  <si>
    <t xml:space="preserve">ЗНО 2022 Історія України. 2100+ Тестових завдань. </t>
  </si>
  <si>
    <t>ЗНО 2022 Історія України. 1500+ Тестових завдань</t>
  </si>
  <si>
    <t xml:space="preserve">ЗНО 2022 Історія України. Довідник+тести. Довідник для абітурієнтів та школярів. (Повний повторювальний курс, підготовка до ЗНО). </t>
  </si>
  <si>
    <t>ЗНО 2022 Українська мова та література. Довідник, тестові завдання. (Повний повторювальний курс, підготовка до ЗНО)</t>
  </si>
  <si>
    <t xml:space="preserve">Українська література. Комплексне видання ЗНО 2022 </t>
  </si>
  <si>
    <t xml:space="preserve">ЗНО 2022 Хімія. Довідник + тестові завдання. Повний повторювальний курс, підготовка до ЗНО. </t>
  </si>
  <si>
    <t>ЗНО 2022 Англійська мова. 20 комплексних варіантів тестів у форматі ЗНО. В1, В2+АУДІЮВАННЯ</t>
  </si>
  <si>
    <t xml:space="preserve">ЗНО 2022 Англійська мова. Збірник тестових завдань. </t>
  </si>
  <si>
    <t xml:space="preserve">ЗНО 2022 Англійська мова. Довідник+тести. Для абітурієнтів та школярів. Повний повторювальний курс, підготовка до ЗНО. </t>
  </si>
  <si>
    <t>Біологія. Тестові завдання. 6-11 кл.</t>
  </si>
  <si>
    <t>Українська мова. Тести. 5-11 кл.</t>
  </si>
  <si>
    <t xml:space="preserve">ЗНО 2022, Географія. Комплексна підготовка. </t>
  </si>
  <si>
    <t>Безуглий В. В.</t>
  </si>
  <si>
    <t>ЗНО, Математика, Довідник + Тести</t>
  </si>
  <si>
    <t>ЗНО 2022, Математика. Комплексна підготовка</t>
  </si>
  <si>
    <t>ЗНО 2022, Біологія. Комплексна підготовка</t>
  </si>
  <si>
    <t>Костильов О. В.</t>
  </si>
  <si>
    <t xml:space="preserve">ЗНО 2022, Англійська мова. Комплексна підготовка. </t>
  </si>
  <si>
    <t xml:space="preserve">ЗНО 2022, Історія України. Комплексна підготовка. </t>
  </si>
  <si>
    <t xml:space="preserve">ЗНО 2022, Українська мова. Комплексна підготовка. </t>
  </si>
  <si>
    <t>Терещенко В.М.</t>
  </si>
  <si>
    <t xml:space="preserve">ЗНО 2022, Українська мова і Література. Комплексна підготовка. </t>
  </si>
  <si>
    <t>ЗНО 2022: Історія України. Експрес підготовка</t>
  </si>
  <si>
    <t>ЗНО 2022: Комплексне видання Англйська мова</t>
  </si>
  <si>
    <t>ЗНО 2022: Комплексне видання Біологія</t>
  </si>
  <si>
    <t>ЗНО 2022: Комплексне видання Географія</t>
  </si>
  <si>
    <t>ЗНО 2022: Комплексне видання Історія України+ТЕМАТИЧНІ УЗАГАЛЬНЕННЯ</t>
  </si>
  <si>
    <t>ЗНО 2022: Комплексне видання Математика</t>
  </si>
  <si>
    <t>ЗНО 2022: Комплексне видання Українська література +УЗАГАЛЬНЕНА ТАБЛИЦЯ ДЛЯ ПОВТОРЕННЯ</t>
  </si>
  <si>
    <t>ЗНО 2022: Комплексне видання Українська мова</t>
  </si>
  <si>
    <t>ЗНО 2022: Комплексне видання Фізика</t>
  </si>
  <si>
    <t>ЗНО 2022: Комплексне видання Хімія</t>
  </si>
  <si>
    <t>ЗНО 2022: Повний курс підготовки Українська мова і література 5-тє вид.+ЛАЙФХАКИ</t>
  </si>
  <si>
    <t>ЗНО 2022: Типові тестові завдання Англійська мова</t>
  </si>
  <si>
    <t>ЗНО 2022: Типові тестові завдання Біологія</t>
  </si>
  <si>
    <t>ЗНО 2022: Типові тестові завдання Географія</t>
  </si>
  <si>
    <t>ЗНО 2022: Типові тестові завдання Математика+короткий математичний довідник</t>
  </si>
  <si>
    <t>ЗНО 2022: Типові тестові завдання Українська мова та література</t>
  </si>
  <si>
    <t>ЗНО 2022: Типові тестові завдання Фізика</t>
  </si>
  <si>
    <t>ЗНО 2022: Типові тестові завдання Фізика 13-е вид</t>
  </si>
  <si>
    <t>ЗНО 2022: Типові тестові завдання Хімія</t>
  </si>
  <si>
    <t>О. Є. Панарін, В.С. Власов</t>
  </si>
  <si>
    <t>Ю. Т.Чернишова,С. В. Мясоєдова,О. О.Ходаковська.</t>
  </si>
  <si>
    <t>О. А. Біда та ін.О. В. Ілюха</t>
  </si>
  <si>
    <t>Біда О.Д</t>
  </si>
  <si>
    <t>С. Г. Кобернік,Р. Р. Коваленко.</t>
  </si>
  <si>
    <t>В. С. Власов,С. В.Кульчицький,О. Є. Панарін.</t>
  </si>
  <si>
    <t>А.Р. Гальперіна та ін.</t>
  </si>
  <si>
    <t>І. О. Радченко, О.М. Орлова.</t>
  </si>
  <si>
    <t>Оксана Данилевська</t>
  </si>
  <si>
    <t>М.О. Альошина, Г.С. Богданова</t>
  </si>
  <si>
    <t>Н.В. Титаренко</t>
  </si>
  <si>
    <t>В. В.Заболотний, О.В. Заболотний.</t>
  </si>
  <si>
    <t>С. В. Мясоєдова.</t>
  </si>
  <si>
    <t>О.В. Ілюха, Л.М. Ілюха</t>
  </si>
  <si>
    <t>В. О. Надтока</t>
  </si>
  <si>
    <t>А.Р.Гальперіна</t>
  </si>
  <si>
    <t>В.В. Заболотний, О.В. Заболотний</t>
  </si>
  <si>
    <t>М.О. Альошина</t>
  </si>
  <si>
    <t>Л.А. Кудіна, О.В. Швидко</t>
  </si>
  <si>
    <t>ЗНО 2022 Українська мова та література. Ч.1.</t>
  </si>
  <si>
    <t>ЗНО 2022  Українська мова та література.Ч.2. Збірник завдань у тестовій формі.</t>
  </si>
  <si>
    <t>ЗНО 2022  Українська література. Міні-конспекти</t>
  </si>
  <si>
    <t>ЗНО 2022  Українська мова та література. Власне висловлення</t>
  </si>
  <si>
    <t xml:space="preserve">Заболотний О. В. </t>
  </si>
  <si>
    <t>Гнатюк М.Р.</t>
  </si>
  <si>
    <t>Ривкінд Й.Я.</t>
  </si>
  <si>
    <t>Остапченко Л.І.</t>
  </si>
  <si>
    <t>152</t>
  </si>
  <si>
    <t>Куриліна О.В. та ін.</t>
  </si>
  <si>
    <t>Щоденник учня музичної школи.</t>
  </si>
  <si>
    <t>Журнал бракеражу готової продукції 252 стор. (тверда обкладинка)</t>
  </si>
  <si>
    <t>Журнал обліку вогнегасників на об'єкті 80 стор.</t>
  </si>
  <si>
    <t>Журнал реєстрації наказів з кадрових питань тривалого строку зберігання 32 стор.</t>
  </si>
  <si>
    <t>Пахаренко В. І.</t>
  </si>
  <si>
    <t>Чернишова Ю.Т., Мясоєдова С.В., Ходаковська О.О.</t>
  </si>
  <si>
    <t xml:space="preserve">Журнал обліку успішності теоретичної підготовки та відвідування занять з практичних навичок водіння </t>
  </si>
  <si>
    <t>Б-9</t>
  </si>
  <si>
    <t>100шт</t>
  </si>
  <si>
    <t>37 (500)</t>
  </si>
  <si>
    <t>Гісем О.В.</t>
  </si>
  <si>
    <t>абетка</t>
  </si>
  <si>
    <t>Географія. 10 кл. Рівень стандарту</t>
  </si>
  <si>
    <t>Безуглий В.В.</t>
  </si>
  <si>
    <t>Доставка здійснюється в усі регіони України поштовими організаціями, по м.Києву - кур'ська за рахунок видавництва.                                                                                   Під час замовлення вказувати населений пункт, № відділення та назву перевізника, № телефону та ПІБ контактної особи, або адресу доставки.</t>
  </si>
  <si>
    <t>Журнал реєстрації вступного інструктажу з питань охорони праці 140 стор.</t>
  </si>
  <si>
    <t>Журнал реєстрації посадових інструкцій (А4, 36 стор., м’яка обкладинка, прошнуровано)</t>
  </si>
  <si>
    <t>Журнал гурткової роботи.</t>
  </si>
  <si>
    <t>Близнюк М.</t>
  </si>
  <si>
    <t>Журнал обліку роботи спортивної секції.</t>
  </si>
  <si>
    <t>54/А5</t>
  </si>
  <si>
    <t>Марінушкина та ін.</t>
  </si>
  <si>
    <r>
      <t xml:space="preserve">Зошит обліку відходів </t>
    </r>
    <r>
      <rPr>
        <sz val="8"/>
        <color indexed="17"/>
        <rFont val="Arial"/>
        <family val="2"/>
      </rPr>
      <t>252 стор.</t>
    </r>
    <r>
      <rPr>
        <sz val="7"/>
        <color indexed="17"/>
        <rFont val="Arial"/>
        <family val="2"/>
      </rPr>
      <t xml:space="preserve"> (тверда обкладинка)</t>
    </r>
  </si>
  <si>
    <r>
      <t xml:space="preserve">Книга складського обліку </t>
    </r>
    <r>
      <rPr>
        <sz val="8"/>
        <color indexed="17"/>
        <rFont val="Arial"/>
        <family val="2"/>
      </rPr>
      <t>252 стор. (тверда обкладинка)</t>
    </r>
  </si>
  <si>
    <t>45--55 000 шт на 170 г 2700,00 грн Юнайтед Форест 10,04,17</t>
  </si>
  <si>
    <t>Домарецький О.Г. та ін.</t>
  </si>
  <si>
    <t>Щоденник учня музичної школи (бандура)</t>
  </si>
  <si>
    <r>
      <t xml:space="preserve">Каталожні картки ліновані з отвором </t>
    </r>
    <r>
      <rPr>
        <sz val="8"/>
        <color indexed="12"/>
        <rFont val="Arial CYR"/>
        <family val="0"/>
      </rPr>
      <t>(ватман 180)</t>
    </r>
  </si>
  <si>
    <t>130(500)</t>
  </si>
  <si>
    <t>Б-10</t>
  </si>
  <si>
    <t>500 шт.</t>
  </si>
  <si>
    <t>Б-8</t>
  </si>
  <si>
    <t>Жур. видачі посадових та робочих інструкцій 80 с. (А4, м’яка обкладинка, прошнуровано)</t>
  </si>
  <si>
    <t>Жур. реєстрації осіб, що потерпіли від нещасних випадків на виробництві 20 стор.</t>
  </si>
  <si>
    <t>84</t>
  </si>
  <si>
    <t>Давиденко Л.</t>
  </si>
  <si>
    <t>Остінтек</t>
  </si>
  <si>
    <t>Жур. реєстрації посадових та робочих інструкцій 48 с. (А4, м’яка обкладинка, прошнуровано)</t>
  </si>
  <si>
    <t>Кулакова Л.О.</t>
  </si>
  <si>
    <t>Історія України. Рівень стандарту: підручник для 10 класу закладів загальної середньої освіти /РЕКОМЕНДОВАНО/</t>
  </si>
  <si>
    <t>ШАНОВНІ КОЛЕГИ!
Видавництво «Патерик» пропонує літературу видавництв України.</t>
  </si>
  <si>
    <t>Для замовлення необхідних видань звертайтесь за електронною поштою:  pateric@ukr.net, або за тел. (044) 209-43-51, 209-22-68, ф. 406-02-12, моб. тел. 067-503-86-05, 050-153-49-19</t>
  </si>
  <si>
    <t>інкос</t>
  </si>
  <si>
    <r>
      <t xml:space="preserve">Журнал прибуття (вибуття) дітей до дошкільного закладу </t>
    </r>
    <r>
      <rPr>
        <sz val="8"/>
        <rFont val="Arial"/>
        <family val="2"/>
      </rPr>
      <t>300 стор.</t>
    </r>
    <r>
      <rPr>
        <sz val="8"/>
        <rFont val="Arial Narrow"/>
        <family val="2"/>
      </rPr>
      <t xml:space="preserve"> (тверда обкл. Формат альбомний)</t>
    </r>
  </si>
  <si>
    <r>
      <t xml:space="preserve">Зошит обліку відходів </t>
    </r>
    <r>
      <rPr>
        <sz val="8"/>
        <rFont val="Arial"/>
        <family val="2"/>
      </rPr>
      <t>252 стор.</t>
    </r>
    <r>
      <rPr>
        <sz val="7"/>
        <rFont val="Arial"/>
        <family val="2"/>
      </rPr>
      <t xml:space="preserve"> (тверда обкладинка)</t>
    </r>
  </si>
  <si>
    <r>
      <t xml:space="preserve">Книга складського обліку </t>
    </r>
    <r>
      <rPr>
        <sz val="8"/>
        <rFont val="Arial"/>
        <family val="2"/>
      </rPr>
      <t>252 стор. (тверда обкладинка)</t>
    </r>
  </si>
  <si>
    <r>
      <t xml:space="preserve">Особова справа учня (А4 + кишенька).                                                               </t>
    </r>
    <r>
      <rPr>
        <b/>
        <sz val="8"/>
        <rFont val="Arial"/>
        <family val="0"/>
      </rPr>
      <t xml:space="preserve">       </t>
    </r>
  </si>
  <si>
    <t>Література. Рівень стандарту, 10 кл. (рос.)</t>
  </si>
  <si>
    <t>1000=960,00  17,08,16</t>
  </si>
  <si>
    <t>Задорожний К. М.</t>
  </si>
  <si>
    <t>Ніколенко О. М.</t>
  </si>
  <si>
    <t>150,00</t>
  </si>
  <si>
    <t>10 000-1140(20,02,18)                 975 грн (16,08,16)</t>
  </si>
  <si>
    <t>Журнал обліку виконання норм харчування 152 стор.</t>
  </si>
  <si>
    <t>Журнал антропометрії 80 стор.</t>
  </si>
  <si>
    <t>Журнал бракеражу сирих продуктів 252 стор. (тверда обкладинка)</t>
  </si>
  <si>
    <t>Книга реєстрації наказів з основної діяльності 32 стор.</t>
  </si>
  <si>
    <t>Навчальний посібник</t>
  </si>
  <si>
    <t>Запоріжжя</t>
  </si>
  <si>
    <t>Ліпс</t>
  </si>
  <si>
    <t xml:space="preserve">Готуємося до ЗНО. Англійська мова. Посібник з аудіювання. + CD </t>
  </si>
  <si>
    <t>Гусак Т. Мірошніченко Т.</t>
  </si>
  <si>
    <t>Жур. реєстрації нещасних випадків невиробничого характеру 40 стор. (А4, м’яка обкл., прошнуровано)</t>
  </si>
  <si>
    <t>Жур. обліку звернень і заяв громадян 40 c. (А4, м’яка обкладинка, прошнуровано)</t>
  </si>
  <si>
    <t>Смолій М.С.</t>
  </si>
  <si>
    <t>Струкевич О. К.</t>
  </si>
  <si>
    <t>Жур. реєстрації нещасних випадків, що сталися з учасниками НВП 40 с. (А4, м’яка обкл., прошнур-но)</t>
  </si>
  <si>
    <t>Математика, 11 кл. Підручник (рів. стандарту)</t>
  </si>
  <si>
    <t>Істер О. С.</t>
  </si>
  <si>
    <t>Геометрія. Підручник для 11 класу з поглибленим вивченням математики. Надано гриф МОН України.</t>
  </si>
  <si>
    <t>СКЛАД 2 шт</t>
  </si>
  <si>
    <t>ранок--НЕТ</t>
  </si>
  <si>
    <t>Журнал обліку особистого прийому громадян 120 стор.</t>
  </si>
  <si>
    <t>ЮиС 20,05,16 на 15 % менше схід вант.</t>
  </si>
  <si>
    <t>Код</t>
  </si>
  <si>
    <t>Найменування продукції</t>
  </si>
  <si>
    <t>Англійська мова 11 клас</t>
  </si>
  <si>
    <t>Математика. Підручник для 11 класу Рівень стандарту. Надано гриф МОН України.</t>
  </si>
  <si>
    <t>Мороз Г.П.</t>
  </si>
  <si>
    <r>
      <t>Формуляр читача дорослі 6 стор.</t>
    </r>
    <r>
      <rPr>
        <sz val="8"/>
        <rFont val="Arial CYR"/>
        <family val="0"/>
      </rPr>
      <t>(вклад - 80, обкл -180)(обкл+ 1вкладиш)</t>
    </r>
  </si>
  <si>
    <r>
      <t xml:space="preserve">Журнал обліку особистого прийому громадян </t>
    </r>
    <r>
      <rPr>
        <sz val="8"/>
        <rFont val="Arial"/>
        <family val="2"/>
      </rPr>
      <t>120 стор.</t>
    </r>
  </si>
  <si>
    <r>
      <t xml:space="preserve">Журнал обліку щоденного відвідування дітьми групи </t>
    </r>
    <r>
      <rPr>
        <sz val="8"/>
        <rFont val="Arial"/>
        <family val="2"/>
      </rPr>
      <t xml:space="preserve">112 стор. </t>
    </r>
    <r>
      <rPr>
        <i/>
        <sz val="8"/>
        <rFont val="Arial"/>
        <family val="2"/>
      </rPr>
      <t>(+звуковимова, загартування)</t>
    </r>
  </si>
  <si>
    <t>Григорович О.В.</t>
  </si>
  <si>
    <t>А.Г. Мерзляк, Д.А. Номіровський, В.Б. Полонський,М.С. Якір</t>
  </si>
  <si>
    <t>Hallo, Freunde! ПІДРУЧНИК з німец. мови 11(7) Укр. Рівень стандарту.НОВА ПРОГРАМА. Сотникова, Гоголева</t>
  </si>
  <si>
    <t>Масол Л.М.</t>
  </si>
  <si>
    <t>Бурда М.І.</t>
  </si>
  <si>
    <t>Російська мова та література, 10 кл. Підручник (інтегр.)</t>
  </si>
  <si>
    <t xml:space="preserve">Давидюк Л.В. </t>
  </si>
  <si>
    <t>Барна М.</t>
  </si>
  <si>
    <t>Для полегшення роботи з каталогом, зверніть увагу на те, що № артикула (код книги) зівпадає з № розділу. (це допоможе Вам у пошуку книг відповідної категорії).</t>
  </si>
  <si>
    <t>224</t>
  </si>
  <si>
    <t>288</t>
  </si>
  <si>
    <t>М'яка</t>
  </si>
  <si>
    <t>Васильченко В.М.</t>
  </si>
  <si>
    <t/>
  </si>
  <si>
    <t>Партія</t>
  </si>
  <si>
    <t>30 000 дирок - 1500 грн 07,06,19</t>
  </si>
  <si>
    <r>
      <t xml:space="preserve">Формуляр читача дорослі 14 стор. </t>
    </r>
    <r>
      <rPr>
        <sz val="8"/>
        <rFont val="Arial CYR"/>
        <family val="0"/>
      </rPr>
      <t>(вклад - 80, обкл -180)(обкл+ 3вкладиша)</t>
    </r>
  </si>
  <si>
    <t>грамота</t>
  </si>
  <si>
    <t>29,60 100 шт по 2960,00</t>
  </si>
  <si>
    <t>Б-28</t>
  </si>
  <si>
    <t>1000 шт 6000</t>
  </si>
  <si>
    <t>Б-29</t>
  </si>
  <si>
    <t>Б-27</t>
  </si>
  <si>
    <t>1000--1200 грн</t>
  </si>
  <si>
    <t>Федорук Я.</t>
  </si>
  <si>
    <t>Прибора Н.А.</t>
  </si>
  <si>
    <t>Пришляк М. П., Кравцова О. М.</t>
  </si>
  <si>
    <t>200,00</t>
  </si>
  <si>
    <t>Пришляк М. П.</t>
  </si>
  <si>
    <t>Задорожний К.М., Утєвська О.М., Леонтьєв Д.В.</t>
  </si>
  <si>
    <t>Готуємося до ЗНО. Англійська мова. Посібник з аудіювання. Книга для вчителя</t>
  </si>
  <si>
    <t>532</t>
  </si>
  <si>
    <t>Українська література, 11 кл. Підручник (рівень ст.)</t>
  </si>
  <si>
    <t>Класики і сучасники</t>
  </si>
  <si>
    <t>Бондаренко О. О., Ластовецький В. В., Пилипчук О. П., Шестопалов Є. А.</t>
  </si>
  <si>
    <t>ИНФОРМАТИКА 10(11) кл. Підручник. Рівень стандарту (Укр) Руденко В.Д. та ін.</t>
  </si>
  <si>
    <t>Руденко В. Д., Речич Н. В., Потієнко В. О.</t>
  </si>
  <si>
    <t>Математика (алгебра і початки аналізу та геометрія). Підручник. 11 кл. (рівень стандарту)</t>
  </si>
  <si>
    <t>М. Юркович</t>
  </si>
  <si>
    <t>нет</t>
  </si>
  <si>
    <t>Глазова О.П.</t>
  </si>
  <si>
    <t>Книга складського обліку запасів 100 стор.</t>
  </si>
  <si>
    <t>Журнал обліку щоденного відвідування  64 стор.</t>
  </si>
  <si>
    <t>Журнал реєстрації інструкцій з охорони праці на підприємстві 80 стор.</t>
  </si>
  <si>
    <t>Exam Support. Англійська мова. Тестові завдання у форматі ЗНО та ДПА.</t>
  </si>
  <si>
    <t>Зарубіжна література, 11 кл. Підручник (рівень ст.)</t>
  </si>
  <si>
    <t>Масляк П. О., Даценко Л. М., Куртей С. Л., Бродовська О. Г.</t>
  </si>
  <si>
    <t xml:space="preserve">Геометрія ПІДРУЧНИК 11 кл. (Укр) Профільний рівень. </t>
  </si>
  <si>
    <t>Нелін Є. П., Долгова О. Є.</t>
  </si>
  <si>
    <t>ИНФОРМАТИКА 10(11) кл. Підручник. Рівень стандарту (Укр) Бондаренко О.О. та ін.</t>
  </si>
  <si>
    <t>Українська мова. Підручник. 11 кл. (профільний рівень)</t>
  </si>
  <si>
    <t>Українська література. Підручник. 11 кл. (рівень стандарту)</t>
  </si>
  <si>
    <t>Коваленко Л. Т.</t>
  </si>
  <si>
    <t>Зарубіжна література. Підручник 11 кл. Рівень стандарту</t>
  </si>
  <si>
    <t>Гільберг Т.Г.</t>
  </si>
  <si>
    <t>Фізика, 11 кл. Підручник ( проф.рівень)</t>
  </si>
  <si>
    <t>Геометрія. Підручник для 10 класу загальноосвітніх навчальних закладів. Профільний рівень. Надано гриф МОН України.</t>
  </si>
  <si>
    <t>Математика. Підручник для 10 класу Рівень стандарту. Надано гриф МОН України.</t>
  </si>
  <si>
    <t>Загальний каталог книг за розділами :</t>
  </si>
  <si>
    <t>16/А4</t>
  </si>
  <si>
    <t>Особова справа учня (А5 + кишенька).</t>
  </si>
  <si>
    <t>8/А5</t>
  </si>
  <si>
    <t>Табель для учнів 2–4 класів.</t>
  </si>
  <si>
    <t>1/А5</t>
  </si>
  <si>
    <t xml:space="preserve">Українська література. (профільний рівень) 11 клас. </t>
  </si>
  <si>
    <t xml:space="preserve">Історія України (профільний рівень).Історія України 11 клас </t>
  </si>
  <si>
    <t>Б-111</t>
  </si>
  <si>
    <t>Б-112</t>
  </si>
  <si>
    <t>Б-113</t>
  </si>
  <si>
    <t>Б-114</t>
  </si>
  <si>
    <t>Б-115</t>
  </si>
  <si>
    <r>
      <t>Вкладиші  формулярів читача</t>
    </r>
    <r>
      <rPr>
        <sz val="8"/>
        <rFont val="Arial CYR"/>
        <family val="0"/>
      </rPr>
      <t xml:space="preserve"> (папір 80)</t>
    </r>
  </si>
  <si>
    <t>616</t>
  </si>
  <si>
    <r>
      <t>Книжкові формуляри</t>
    </r>
    <r>
      <rPr>
        <sz val="8"/>
        <color indexed="12"/>
        <rFont val="Arial CYR"/>
        <family val="0"/>
      </rPr>
      <t xml:space="preserve"> (папір 80) (двосторонній)</t>
    </r>
  </si>
  <si>
    <r>
      <t xml:space="preserve">Коробка 220*140*60 </t>
    </r>
    <r>
      <rPr>
        <sz val="8"/>
        <color indexed="12"/>
        <rFont val="Arial CYR"/>
        <family val="0"/>
      </rPr>
      <t>(книжк.картон, бумвініл)</t>
    </r>
  </si>
  <si>
    <r>
      <t xml:space="preserve">Коробка для карток 140*110*60 </t>
    </r>
    <r>
      <rPr>
        <sz val="8"/>
        <color indexed="12"/>
        <rFont val="Arial CYR"/>
        <family val="0"/>
      </rPr>
      <t>(книжк.картон, бумвініл)</t>
    </r>
  </si>
  <si>
    <t>Журнал обліку пропущених і замінених уроків</t>
  </si>
  <si>
    <r>
      <t xml:space="preserve">Формуляри читача   картонні 1 кишенька  </t>
    </r>
    <r>
      <rPr>
        <sz val="10"/>
        <rFont val="Arial Cyr"/>
        <family val="2"/>
      </rPr>
      <t>(щільн. папір,  мел. картон)</t>
    </r>
  </si>
  <si>
    <t>Б-11</t>
  </si>
  <si>
    <t>Картка облікового каталогу. Білий картон</t>
  </si>
  <si>
    <t>500шт</t>
  </si>
  <si>
    <t>*</t>
  </si>
  <si>
    <t>Б-34</t>
  </si>
  <si>
    <r>
      <t>Облікова картка</t>
    </r>
    <r>
      <rPr>
        <sz val="10"/>
        <rFont val="Arial Cyr"/>
        <family val="2"/>
      </rPr>
      <t xml:space="preserve"> (ватман 180)</t>
    </r>
  </si>
  <si>
    <t>1000 шт.</t>
  </si>
  <si>
    <t>198,90*</t>
  </si>
  <si>
    <t>Б-18</t>
  </si>
  <si>
    <t>Контрольний листок</t>
  </si>
  <si>
    <t>123,00*</t>
  </si>
  <si>
    <t>Б-56</t>
  </si>
  <si>
    <t>Б-57</t>
  </si>
  <si>
    <t>Патріотична бібліотека</t>
  </si>
  <si>
    <t>Євчук О.В., Доценко І.В.</t>
  </si>
  <si>
    <t>Соболь В. І.</t>
  </si>
  <si>
    <t>Довгань Г.Д.</t>
  </si>
  <si>
    <t>Панчук І.</t>
  </si>
  <si>
    <t>підручники і посібники</t>
  </si>
  <si>
    <t>схід вантаж</t>
  </si>
  <si>
    <t>таксон</t>
  </si>
  <si>
    <t>бібтехнікс</t>
  </si>
  <si>
    <t>кондор</t>
  </si>
  <si>
    <t>типогр ЮиС</t>
  </si>
  <si>
    <t>Німецька мова. Підручник. 10(6) клас Рівень станд.</t>
  </si>
  <si>
    <t>Бевз Г.П., Бевз В.Г., Владімірова Н.Г.</t>
  </si>
  <si>
    <t>Кадоб'янська Н.М., Удовиченко Л.М.</t>
  </si>
  <si>
    <t>640</t>
  </si>
  <si>
    <t>Русский язык. Учебник. Уровень стандарта. 10(6) класс</t>
  </si>
  <si>
    <t>Баландина Н.Ф., Зима Е.В.</t>
  </si>
  <si>
    <r>
      <t>Картки обліку журналів</t>
    </r>
    <r>
      <rPr>
        <sz val="8"/>
        <rFont val="Arial CYR"/>
        <family val="0"/>
      </rPr>
      <t xml:space="preserve"> (ватман 180)</t>
    </r>
  </si>
  <si>
    <r>
      <t xml:space="preserve">Картки реєстрації  читачів </t>
    </r>
    <r>
      <rPr>
        <sz val="8"/>
        <rFont val="Arial CYR"/>
        <family val="0"/>
      </rPr>
      <t xml:space="preserve">(ватман 180) </t>
    </r>
  </si>
  <si>
    <r>
      <t xml:space="preserve">Каталожні картки ліновані без отворів </t>
    </r>
    <r>
      <rPr>
        <sz val="8"/>
        <rFont val="Arial CYR"/>
        <family val="0"/>
      </rPr>
      <t>(ватман 180)</t>
    </r>
  </si>
  <si>
    <r>
      <t xml:space="preserve">Каталожні картки ліновані з отвором </t>
    </r>
    <r>
      <rPr>
        <sz val="8"/>
        <rFont val="Arial CYR"/>
        <family val="0"/>
      </rPr>
      <t>(ватман 180)</t>
    </r>
  </si>
  <si>
    <t>Істер О.С.</t>
  </si>
  <si>
    <t>Игорь 10,05,16</t>
  </si>
  <si>
    <t>Игорь</t>
  </si>
  <si>
    <t>карбон 10,05,16</t>
  </si>
  <si>
    <t>5000--0,65--10,05,17</t>
  </si>
  <si>
    <t>76</t>
  </si>
  <si>
    <t>тернопіль</t>
  </si>
  <si>
    <t>богдан</t>
  </si>
  <si>
    <t>48</t>
  </si>
  <si>
    <t xml:space="preserve">Економіка. 10 клас. Підручник. Профільний рівень </t>
  </si>
  <si>
    <t>Українська література. Підручник. Рівень стандарту. 10 клас</t>
  </si>
  <si>
    <t>Англійська мова</t>
  </si>
  <si>
    <t>264</t>
  </si>
  <si>
    <t>Історія України. 10 клас. Підручник. Рівень стандарту</t>
  </si>
  <si>
    <t>Біологія і екологія. Профільний рівень. Підручник. 10 клас</t>
  </si>
  <si>
    <t>Задорожний К.М., Утєвська О.М.</t>
  </si>
  <si>
    <t>Географія. Профільний рівень. Підручник. 10 клас</t>
  </si>
  <si>
    <t>Геометрія. Профільний рівень. Підручник. 10 клас</t>
  </si>
  <si>
    <t>Нелін Є.П.</t>
  </si>
  <si>
    <t>Українська мова. Підручник. Профільний рівень. 10 клас</t>
  </si>
  <si>
    <t>Караман С.О., Горошкіна О.М., Караман О.В., Попова Л.О.</t>
  </si>
  <si>
    <t>Українська мова. Підручник. Рівень стандарту. 10 клас</t>
  </si>
  <si>
    <t>Гельфгат І.М.</t>
  </si>
  <si>
    <t>Физика. Уровень стандарта. Учебник. 10 класс</t>
  </si>
  <si>
    <t>Барьяхтар В.Г., Довгий С.А.</t>
  </si>
  <si>
    <t>Журнал обліку робочого часу працівників</t>
  </si>
  <si>
    <t>2018</t>
  </si>
  <si>
    <t>Б-15</t>
  </si>
  <si>
    <t>100 шт по 3300</t>
  </si>
  <si>
    <t>80</t>
  </si>
  <si>
    <t>Дячук Л.С.</t>
  </si>
  <si>
    <t>Олійник Л.</t>
  </si>
  <si>
    <t>ТУРИЗМ, ГЕОГРАФІЯ, ЕКОЛОГІЯ, БЕЗПЕКА ЖИТТЄДІЯЛЬНОСТІ, ОХОРОНА ПРАЦІ, ресторанна справа</t>
  </si>
  <si>
    <t>ХУДОЖНЯ, МУЗИЧНА ТА ДИТЯЧА ЛІТЕРАТУРА, альбоми, подарункові, акторська, біблійна</t>
  </si>
  <si>
    <t>ЕНЦИКЛОПЕДІЇ, СЛОВНИКИ, ДОВІДНИКИ З УСІХ ГАЛУЗЕЙ ЗНАНЬ, розмовники</t>
  </si>
  <si>
    <t>ЛИСТ—2</t>
  </si>
  <si>
    <t>Бібліотечна техніка</t>
  </si>
  <si>
    <t>Роганін О.М.</t>
  </si>
  <si>
    <t>Журнал факультативних, додаткових занять та консультацій (Укр)</t>
  </si>
  <si>
    <t>Власов В.С.</t>
  </si>
  <si>
    <t>Українська мова та література. Збірник завдань у тестовій формі. Рекомендовано МОН України</t>
  </si>
  <si>
    <t>272</t>
  </si>
  <si>
    <t xml:space="preserve">Попель П., Крикля Л. </t>
  </si>
  <si>
    <t>Захист Вітчизни.Основи медичних знань Підручник. 10 клас Рівень станд.</t>
  </si>
  <si>
    <t>Лелека В.М., Бахтін А.М., Винограденко Е.В.</t>
  </si>
  <si>
    <t>НПК</t>
  </si>
  <si>
    <t>Гісем О. В.</t>
  </si>
  <si>
    <t>Гісем О. В., Мартинюк О. О.</t>
  </si>
  <si>
    <t xml:space="preserve">Технології підручник 10 кл (укр) </t>
  </si>
  <si>
    <t xml:space="preserve">Технології підручник 11 кл (укр) </t>
  </si>
  <si>
    <t>В.І. Соболь</t>
  </si>
  <si>
    <t>Біологія і екологія 10 клас. Підручник. Рівень стандарту.</t>
  </si>
  <si>
    <t>Підручник</t>
  </si>
  <si>
    <t>18 000- 10 000 шт -27,05,19- дорого</t>
  </si>
  <si>
    <t>1400 -10 000 шт - 27,05,19</t>
  </si>
  <si>
    <t>10 000 шт=1380,00  27,05,19</t>
  </si>
  <si>
    <t>10 000- 1050 грн 27,05,19</t>
  </si>
  <si>
    <t>дорого</t>
  </si>
  <si>
    <t>5 000-по 0,54 шт--27,05,19</t>
  </si>
  <si>
    <t>168</t>
  </si>
  <si>
    <t>P.S:</t>
  </si>
  <si>
    <t>Сотникова С.І., Гоголєва Г.В.</t>
  </si>
  <si>
    <t>2019</t>
  </si>
  <si>
    <t>уточняти</t>
  </si>
  <si>
    <t>48/A4/2019</t>
  </si>
  <si>
    <t>Березан О.</t>
  </si>
  <si>
    <t xml:space="preserve">Українська література. 10 клас. Рівень стандарту. </t>
  </si>
  <si>
    <t>Історія України 10 клас Рівень стандарту</t>
  </si>
  <si>
    <t xml:space="preserve">Зарубіжна література 10 клас Рівень стандарту </t>
  </si>
  <si>
    <t>Єршова А.П.</t>
  </si>
  <si>
    <t>Пометун О.І</t>
  </si>
  <si>
    <t>Алгебра і початки аналізу. Профільний рівень. Підручник. 10 клас</t>
  </si>
  <si>
    <t>Географія. Рівень стандату. Підручник. 10 клас</t>
  </si>
  <si>
    <t>3950-500 шт 27,05,19</t>
  </si>
  <si>
    <t>750-10 000 шт 27,05,19</t>
  </si>
  <si>
    <t>ШКІЛЬНА ЛІТЕРАТУРА 10-11 класи</t>
  </si>
  <si>
    <t>СКЛАД+КНТ --- виділяти</t>
  </si>
  <si>
    <t>є у Ліпсі</t>
  </si>
  <si>
    <t>Скорочення</t>
  </si>
  <si>
    <t>Опорний конспект лекцій</t>
  </si>
  <si>
    <t>* Ціни вказано орієнтовно. На момент замовлення можуть бути змінені</t>
  </si>
  <si>
    <t>Б-25</t>
  </si>
  <si>
    <t>Ісаєва О.О. та ін.</t>
  </si>
  <si>
    <t>42 (500)</t>
  </si>
  <si>
    <t>літера</t>
  </si>
  <si>
    <t>Навч.пос.</t>
  </si>
  <si>
    <t>Мон.</t>
  </si>
  <si>
    <t>ОКЛ</t>
  </si>
  <si>
    <t>Підр.</t>
  </si>
  <si>
    <t>88</t>
  </si>
  <si>
    <t>Заболотний О., Заболотний В.</t>
  </si>
  <si>
    <t>Гальперіна А.Р.</t>
  </si>
  <si>
    <t>Головань Т.</t>
  </si>
  <si>
    <t>80/А4</t>
  </si>
  <si>
    <r>
      <t xml:space="preserve">Картка замовлення </t>
    </r>
    <r>
      <rPr>
        <sz val="8"/>
        <rFont val="Arial CYR"/>
        <family val="0"/>
      </rPr>
      <t>(папір 80)</t>
    </r>
  </si>
  <si>
    <r>
      <t>Картки обліку газет</t>
    </r>
    <r>
      <rPr>
        <sz val="8"/>
        <rFont val="Arial CYR"/>
        <family val="0"/>
      </rPr>
      <t xml:space="preserve"> (ватман 180)</t>
    </r>
  </si>
  <si>
    <t>Щупак І.Я.</t>
  </si>
  <si>
    <t>Мясоєдова С.В.</t>
  </si>
  <si>
    <r>
      <t xml:space="preserve">Журнал обліку особистого прийому громадян </t>
    </r>
    <r>
      <rPr>
        <sz val="8"/>
        <color indexed="17"/>
        <rFont val="Arial"/>
        <family val="2"/>
      </rPr>
      <t>120 стор.</t>
    </r>
  </si>
  <si>
    <r>
      <t xml:space="preserve">Журнал обліку щоденного відвідування дітьми групи </t>
    </r>
    <r>
      <rPr>
        <sz val="8"/>
        <color indexed="17"/>
        <rFont val="Arial"/>
        <family val="2"/>
      </rPr>
      <t xml:space="preserve">112 стор. </t>
    </r>
    <r>
      <rPr>
        <i/>
        <sz val="8"/>
        <color indexed="17"/>
        <rFont val="Arial"/>
        <family val="2"/>
      </rPr>
      <t>(+звуковимова, загартування)</t>
    </r>
  </si>
  <si>
    <r>
      <t xml:space="preserve">Журнал прибуття (вибуття) дітей до дошкільного закладу </t>
    </r>
    <r>
      <rPr>
        <sz val="8"/>
        <color indexed="17"/>
        <rFont val="Arial"/>
        <family val="2"/>
      </rPr>
      <t>300 стор.</t>
    </r>
    <r>
      <rPr>
        <sz val="8"/>
        <color indexed="17"/>
        <rFont val="Arial Narrow"/>
        <family val="2"/>
      </rPr>
      <t xml:space="preserve"> (тверда обкл. Формат альбомний)</t>
    </r>
  </si>
  <si>
    <r>
      <t>Щоденник бібліотеки для дорослих 72 сторінки</t>
    </r>
    <r>
      <rPr>
        <sz val="8"/>
        <color indexed="12"/>
        <rFont val="Arial CYR"/>
        <family val="0"/>
      </rPr>
      <t xml:space="preserve"> (вклад - 80, обкл - 200)</t>
    </r>
  </si>
  <si>
    <t>Щоденник учня музичної школи (фортепіано)</t>
  </si>
  <si>
    <t>Журнал обліку видачі інструкцій з охорони праці (підприємство, заклад, організація) 100 стор.</t>
  </si>
  <si>
    <t>Щоденник завуча.</t>
  </si>
  <si>
    <t>ред.</t>
  </si>
  <si>
    <t>За редакцією</t>
  </si>
  <si>
    <t>Власов В.</t>
  </si>
  <si>
    <t>Ворон А.А., Солопенко В.А.</t>
  </si>
  <si>
    <t>500 шт-по 7,02(20,02,18)       6,50, 1000 шт - по 4,8(2017)</t>
  </si>
  <si>
    <t>464</t>
  </si>
  <si>
    <t>Журнал реєстрації інструктажів з питань пожежної безпеки 100 стор.</t>
  </si>
  <si>
    <t>Журнал реєстрації вступного інструктажу з питань техногенної безпеки 12 стор.</t>
  </si>
  <si>
    <t>Журнал реєстрації вхідних документів 52 стор.</t>
  </si>
  <si>
    <t>Журнал реєстрації документів, створених закладом  32 стор.</t>
  </si>
  <si>
    <t>Книга складського обліку 152 стор.</t>
  </si>
  <si>
    <t>Жур. раєстрації інструктажів з питань охорони праці на роб. місці 80 стор.</t>
  </si>
  <si>
    <t>Щоденник класного керівника.</t>
  </si>
  <si>
    <t>48/А4</t>
  </si>
  <si>
    <t>Бурнейко І., Хлібовська Г., Крижановська М., Наумчук О.</t>
  </si>
  <si>
    <t>Л.В.Біленька-Свистович, Є.Ковалевський, М.О.Ярмолюк</t>
  </si>
  <si>
    <t>Дві фарби</t>
  </si>
  <si>
    <t>50,00</t>
  </si>
  <si>
    <t>Громадянська освіта, 10 кл. Підручник ( рів.стандарту)</t>
  </si>
  <si>
    <t>Бакка Т.В</t>
  </si>
  <si>
    <t>Хімія, 10 кл. Підручник ( рів.стандарту)</t>
  </si>
  <si>
    <t>Ярошенко О.Г</t>
  </si>
  <si>
    <t>Науково-практичний коментар</t>
  </si>
  <si>
    <t>Радченко І.О., Орлова О.М.</t>
  </si>
  <si>
    <t>2500 шт-830 грн (без кишеньок) + 1050 купити кишеньки + клей</t>
  </si>
  <si>
    <t xml:space="preserve">80 клей кармашки 1000 грн при 3000 шт 1 шт-0,25 коп </t>
  </si>
  <si>
    <t>Формуляр читача. 2 стор. двостор.</t>
  </si>
  <si>
    <t>Засєкіна Т.М.</t>
  </si>
  <si>
    <t>Полянський П.Б.</t>
  </si>
  <si>
    <t xml:space="preserve">Міляновська Н. </t>
  </si>
  <si>
    <t>Б-23</t>
  </si>
  <si>
    <t>528</t>
  </si>
  <si>
    <t>Б-103</t>
  </si>
  <si>
    <t>Б-104</t>
  </si>
  <si>
    <t>Формуляр читача. 2 сторінки. Двостор.</t>
  </si>
  <si>
    <t>Б-19</t>
  </si>
  <si>
    <t>Б-40</t>
  </si>
  <si>
    <t>Б-21</t>
  </si>
  <si>
    <t>Б-17</t>
  </si>
  <si>
    <t>Книжкові ярлики</t>
  </si>
  <si>
    <t>Б-20</t>
  </si>
  <si>
    <t>* Операції з розповсюдження книжок вітчизняного виробництва звільняються від оподаткування згідно зі ст. 197 пп. 197.1.25 Податкового кодексу України</t>
  </si>
  <si>
    <t>Куриліна О.В.</t>
  </si>
  <si>
    <t xml:space="preserve">Журнал обліку вихідної кореспонденції </t>
  </si>
  <si>
    <t>368</t>
  </si>
  <si>
    <t xml:space="preserve">Омельковець Я. </t>
  </si>
  <si>
    <t>344</t>
  </si>
  <si>
    <t>5 000--0,42--10,05,17</t>
  </si>
  <si>
    <t>English. Підр. для 10-го класу</t>
  </si>
  <si>
    <t>160</t>
  </si>
  <si>
    <t>Заболотний О. В.</t>
  </si>
  <si>
    <t>104</t>
  </si>
  <si>
    <t>Морзе Н.В.</t>
  </si>
  <si>
    <r>
      <t>Коробка для карток 350х140х60 </t>
    </r>
    <r>
      <rPr>
        <sz val="8"/>
        <color indexed="12"/>
        <rFont val="Arial CYR"/>
        <family val="0"/>
      </rPr>
      <t xml:space="preserve"> (книжк. картон, бумвініл) новинка!</t>
    </r>
  </si>
  <si>
    <r>
      <t>Листки строку повернення вертикальні</t>
    </r>
    <r>
      <rPr>
        <sz val="8"/>
        <color indexed="12"/>
        <rFont val="Arial CYR"/>
        <family val="0"/>
      </rPr>
      <t xml:space="preserve"> (папір 80)</t>
    </r>
  </si>
  <si>
    <r>
      <t>Листки строку повернення горизонтальні</t>
    </r>
    <r>
      <rPr>
        <sz val="8"/>
        <color indexed="12"/>
        <rFont val="Arial CYR"/>
        <family val="0"/>
      </rPr>
      <t xml:space="preserve"> (папір 80)</t>
    </r>
  </si>
  <si>
    <t>304</t>
  </si>
  <si>
    <t>200</t>
  </si>
  <si>
    <t>освіта</t>
  </si>
  <si>
    <t>Б-87</t>
  </si>
  <si>
    <t>Б-88</t>
  </si>
  <si>
    <t>Б-89</t>
  </si>
  <si>
    <t>Б-90</t>
  </si>
  <si>
    <t>Б-91</t>
  </si>
  <si>
    <t>Б-92</t>
  </si>
  <si>
    <t>Б-93</t>
  </si>
  <si>
    <t>Б-94</t>
  </si>
  <si>
    <t>Б-95</t>
  </si>
  <si>
    <t>Б-96</t>
  </si>
  <si>
    <t>Б-97</t>
  </si>
  <si>
    <t>Б-98</t>
  </si>
  <si>
    <t>Б-99</t>
  </si>
  <si>
    <t>100 шт по 3000</t>
  </si>
  <si>
    <t>т</t>
  </si>
  <si>
    <t>58 при 2000 шт</t>
  </si>
  <si>
    <t>Наровлянський О. Д.</t>
  </si>
  <si>
    <t>520</t>
  </si>
  <si>
    <t>360</t>
  </si>
  <si>
    <t>Морська Л.І.</t>
  </si>
  <si>
    <t>Обкладинки формулярів читача (ватман 180)</t>
  </si>
  <si>
    <t>5000--0,87--10,05,17</t>
  </si>
  <si>
    <t>100 шт по 4000</t>
  </si>
  <si>
    <t>нова книга</t>
  </si>
  <si>
    <r>
      <t>Інвентарна книга 200 сторінок</t>
    </r>
    <r>
      <rPr>
        <sz val="8"/>
        <color indexed="12"/>
        <rFont val="Arial CYR"/>
        <family val="0"/>
      </rPr>
      <t xml:space="preserve"> (вклад - 80, обкл - 200)</t>
    </r>
  </si>
  <si>
    <t>Б-13</t>
  </si>
  <si>
    <t>правий 4000 шт 3500</t>
  </si>
  <si>
    <t>32,00 при 5000 шт за 1460,00,    2920,00 за 10 000шт</t>
  </si>
  <si>
    <t>Б-4</t>
  </si>
  <si>
    <t>Гуйванюк Н.</t>
  </si>
  <si>
    <t>харків</t>
  </si>
  <si>
    <t>Сотникова С.І.</t>
  </si>
  <si>
    <t>Ранок</t>
  </si>
  <si>
    <t>А.Г. Мерзляк, Д.А. Номіровський, В.Б. Полонський, М.С. Якір</t>
  </si>
  <si>
    <t>416</t>
  </si>
  <si>
    <t>320</t>
  </si>
  <si>
    <t>240</t>
  </si>
  <si>
    <r>
      <t>Обкладинки формулярів читача</t>
    </r>
    <r>
      <rPr>
        <sz val="8"/>
        <color indexed="12"/>
        <rFont val="Arial CYR"/>
        <family val="0"/>
      </rPr>
      <t xml:space="preserve"> (ватман 180)</t>
    </r>
  </si>
  <si>
    <t>МЕДИЦИНА, СПОРТ, ОХОРОНА ЗДОРОВ'Я</t>
  </si>
  <si>
    <t>Соболь В.І.</t>
  </si>
  <si>
    <t xml:space="preserve"> Мойсеєнко І.М.</t>
  </si>
  <si>
    <r>
      <t xml:space="preserve">Особова справа учня (А4 + кишенька).                                                               </t>
    </r>
    <r>
      <rPr>
        <b/>
        <sz val="8"/>
        <color indexed="53"/>
        <rFont val="Arial"/>
        <family val="0"/>
      </rPr>
      <t xml:space="preserve">       </t>
    </r>
  </si>
  <si>
    <t>Журнал обліку довідково-бібліографічної роботи</t>
  </si>
  <si>
    <t>Журнал обліку та реєстрації подарункової літ-ри</t>
  </si>
  <si>
    <t>Книга знахідок</t>
  </si>
  <si>
    <t>Контрольно-візитаційна книга</t>
  </si>
  <si>
    <t>м</t>
  </si>
  <si>
    <t>Пестушко В.Ю.</t>
  </si>
  <si>
    <r>
      <t xml:space="preserve">Формуляр читача дорослі </t>
    </r>
    <r>
      <rPr>
        <sz val="8"/>
        <color indexed="12"/>
        <rFont val="Arial CYR"/>
        <family val="0"/>
      </rPr>
      <t>(обкл+2 кишеньки )</t>
    </r>
  </si>
  <si>
    <t>Щоденник учня музичної школи (баян)</t>
  </si>
  <si>
    <t>256</t>
  </si>
  <si>
    <t>Кобернік С.Г., Коваленко Р.Р.</t>
  </si>
  <si>
    <r>
      <t>Картки обліку газет</t>
    </r>
    <r>
      <rPr>
        <sz val="8"/>
        <color indexed="12"/>
        <rFont val="Arial CYR"/>
        <family val="0"/>
      </rPr>
      <t xml:space="preserve"> (ватман 180)</t>
    </r>
  </si>
  <si>
    <r>
      <t>Картки обліку журналів</t>
    </r>
    <r>
      <rPr>
        <sz val="8"/>
        <color indexed="12"/>
        <rFont val="Arial CYR"/>
        <family val="0"/>
      </rPr>
      <t xml:space="preserve"> (ватман 180)</t>
    </r>
  </si>
  <si>
    <r>
      <t xml:space="preserve">Картки реєстрації  читачів </t>
    </r>
    <r>
      <rPr>
        <sz val="8"/>
        <color indexed="12"/>
        <rFont val="Arial CYR"/>
        <family val="0"/>
      </rPr>
      <t xml:space="preserve">(ватман 180) </t>
    </r>
  </si>
  <si>
    <r>
      <t xml:space="preserve">Картки реєстрації  читачів </t>
    </r>
    <r>
      <rPr>
        <sz val="8"/>
        <color indexed="12"/>
        <rFont val="Arial CYR"/>
        <family val="0"/>
      </rPr>
      <t>(ватман 180) (двосторонній)</t>
    </r>
  </si>
  <si>
    <r>
      <t xml:space="preserve">Каталожний роздільник </t>
    </r>
    <r>
      <rPr>
        <sz val="8"/>
        <color indexed="12"/>
        <rFont val="Arial CYR"/>
        <family val="0"/>
      </rPr>
      <t xml:space="preserve">(центральний, лівий, правий) </t>
    </r>
    <r>
      <rPr>
        <sz val="8"/>
        <color indexed="12"/>
        <rFont val="Arial CYR"/>
        <family val="0"/>
      </rPr>
      <t>(картон мелов.300)</t>
    </r>
  </si>
  <si>
    <r>
      <t xml:space="preserve">Каталожні картки ліновані без отворів </t>
    </r>
    <r>
      <rPr>
        <sz val="8"/>
        <color indexed="12"/>
        <rFont val="Arial CYR"/>
        <family val="0"/>
      </rPr>
      <t>(ватман 180)</t>
    </r>
  </si>
  <si>
    <t>Поличний роздільник. Пластиковий. ( Т - подібний ) </t>
  </si>
  <si>
    <t>Б-24</t>
  </si>
  <si>
    <t>Поличний роздільник ( Г - подібний ) твердий картон</t>
  </si>
  <si>
    <t>50шт</t>
  </si>
  <si>
    <r>
      <t>Каталожні картки неліновані без отворів</t>
    </r>
    <r>
      <rPr>
        <sz val="8"/>
        <rFont val="Arial CYR"/>
        <family val="0"/>
      </rPr>
      <t xml:space="preserve"> (ватман 180)</t>
    </r>
  </si>
  <si>
    <r>
      <t xml:space="preserve">Каталожні картки неліновані з отвором </t>
    </r>
    <r>
      <rPr>
        <sz val="8"/>
        <rFont val="Arial CYR"/>
        <family val="0"/>
      </rPr>
      <t>(ватман 180)</t>
    </r>
  </si>
  <si>
    <r>
      <t>Кишеньки для книг</t>
    </r>
    <r>
      <rPr>
        <sz val="8"/>
        <rFont val="Arial CYR"/>
        <family val="0"/>
      </rPr>
      <t xml:space="preserve"> (папір 80)</t>
    </r>
    <r>
      <rPr>
        <b/>
        <sz val="8"/>
        <rFont val="Arial CYR"/>
        <family val="0"/>
      </rPr>
      <t xml:space="preserve"> </t>
    </r>
  </si>
  <si>
    <r>
      <t>Книжкові формуляри</t>
    </r>
    <r>
      <rPr>
        <sz val="8"/>
        <rFont val="Arial CYR"/>
        <family val="0"/>
      </rPr>
      <t xml:space="preserve"> (папір 80) (двосторонній)</t>
    </r>
  </si>
  <si>
    <t xml:space="preserve">Журнал обліку вхідної кореспонденції </t>
  </si>
  <si>
    <t>Журнал реєстрації інструкт.пожежної безпеки</t>
  </si>
  <si>
    <t>608</t>
  </si>
  <si>
    <t>генеза</t>
  </si>
  <si>
    <t>НАВЧАЛЬНІ, ІНФОРМАЦІЙНІ CD/dvd, АУДІОКНИГИ</t>
  </si>
  <si>
    <t>Шуль Я.М.</t>
  </si>
  <si>
    <t>184</t>
  </si>
  <si>
    <r>
      <t>Щоденники бібліотеки для дітей</t>
    </r>
    <r>
      <rPr>
        <sz val="8"/>
        <color indexed="12"/>
        <rFont val="Arial CYR"/>
        <family val="0"/>
      </rPr>
      <t xml:space="preserve"> (вклад - 80, обкл - 200)</t>
    </r>
  </si>
  <si>
    <t>Б-79</t>
  </si>
  <si>
    <t>Б-80</t>
  </si>
  <si>
    <t>Б-81</t>
  </si>
  <si>
    <t>Б-82</t>
  </si>
  <si>
    <r>
      <t>Вкладиші  формулярів читача</t>
    </r>
    <r>
      <rPr>
        <sz val="8"/>
        <color indexed="12"/>
        <rFont val="Arial CYR"/>
        <family val="0"/>
      </rPr>
      <t xml:space="preserve"> (папір 80)</t>
    </r>
  </si>
  <si>
    <r>
      <t xml:space="preserve">Зошит заміни книг 72 стр. </t>
    </r>
    <r>
      <rPr>
        <sz val="8"/>
        <color indexed="12"/>
        <rFont val="Arial CYR"/>
        <family val="0"/>
      </rPr>
      <t>по 25 стрічок</t>
    </r>
  </si>
  <si>
    <t>Б-69</t>
  </si>
  <si>
    <t>Б-70</t>
  </si>
  <si>
    <t>Б-71</t>
  </si>
  <si>
    <t>Б-72</t>
  </si>
  <si>
    <t>Б-73</t>
  </si>
  <si>
    <t>Б-74</t>
  </si>
  <si>
    <t>Б-75</t>
  </si>
  <si>
    <t>Б-76</t>
  </si>
  <si>
    <t>Б-77</t>
  </si>
  <si>
    <t>Б-78</t>
  </si>
  <si>
    <t>Хімія. 11 кл. Підручник (українською мовою)</t>
  </si>
  <si>
    <t>Б-83</t>
  </si>
  <si>
    <t>Б-84</t>
  </si>
  <si>
    <t>Б-85</t>
  </si>
  <si>
    <t>Б-86</t>
  </si>
  <si>
    <t>Табель для учнів 5–11 класів.</t>
  </si>
  <si>
    <t>Щоденник вихователя групи продовженого дня.</t>
  </si>
  <si>
    <t>Зайцева В.</t>
  </si>
  <si>
    <t>128/A4</t>
  </si>
  <si>
    <t xml:space="preserve"> </t>
  </si>
  <si>
    <t>8000-530 грн-22,07,15</t>
  </si>
  <si>
    <t>Б-5</t>
  </si>
  <si>
    <t>Б-7</t>
  </si>
  <si>
    <t>Щоденник учня музичної школи (скрипка, фортепіано)</t>
  </si>
  <si>
    <t>96</t>
  </si>
  <si>
    <r>
      <t>Формуляри читача   картонні 1 кишенька</t>
    </r>
    <r>
      <rPr>
        <sz val="10"/>
        <rFont val="Arial Cyr"/>
        <family val="2"/>
      </rPr>
      <t>  (бумвініл, книжк. картон)</t>
    </r>
  </si>
  <si>
    <t>1шт.</t>
  </si>
  <si>
    <t>Б-39</t>
  </si>
  <si>
    <t>Б-63</t>
  </si>
  <si>
    <t>Б-64</t>
  </si>
  <si>
    <t>Б-65</t>
  </si>
  <si>
    <t>Б-66</t>
  </si>
  <si>
    <t>Б-67</t>
  </si>
  <si>
    <t>Б-68</t>
  </si>
  <si>
    <t>Б-58</t>
  </si>
  <si>
    <t>Б-59</t>
  </si>
  <si>
    <t>Б-60</t>
  </si>
  <si>
    <t>Б-61</t>
  </si>
  <si>
    <t>Б-62</t>
  </si>
  <si>
    <t>Коберник О.М., Терещук А.І.,</t>
  </si>
  <si>
    <t>ТЕХНІЧНІ ТА ТЕХНОЛОГІЧНІ НАУКИ, математика, інформатика, прикладні науки, техніка, с/г, фотографія, авто</t>
  </si>
  <si>
    <t>Економіка 11 кл. Підр. Профільний рівень</t>
  </si>
  <si>
    <t>Крупська Л. П., І. Є. Тимченко, Т. І. Чорна</t>
  </si>
  <si>
    <t>Економіка 11 кл. Пірд. Рівень стандарту. Академічний рівень</t>
  </si>
  <si>
    <t>Марінушкина,Кривоніс,Дроботій</t>
  </si>
  <si>
    <t>київ</t>
  </si>
  <si>
    <t>384</t>
  </si>
  <si>
    <t>Основи правознавства. Профільний рівень. Підручник. 10 клас</t>
  </si>
  <si>
    <t>Лук'янчиков О.М.</t>
  </si>
  <si>
    <t>Русский язык. Учебник. Уровень стандарта. 10(10) класс</t>
  </si>
  <si>
    <t>Баландина Н.Ф., Дегтярева К.В.</t>
  </si>
  <si>
    <t>Кобернік С., Коваленко Р.</t>
  </si>
  <si>
    <t>192</t>
  </si>
  <si>
    <t>144</t>
  </si>
  <si>
    <t>Ганаба С.О.</t>
  </si>
  <si>
    <t>Хімія,10 кл.(рівень стандарту)</t>
  </si>
  <si>
    <t>Зарубіжна література. Підручник 10 кл. Рівень стандарту</t>
  </si>
  <si>
    <t>Математика (алгебра і початки аналізу та геометрія) 10 кл. Підручник. Рівень стандарту.</t>
  </si>
  <si>
    <t>Бевз Г.П., Бевз В.Г.</t>
  </si>
  <si>
    <t>Авраменко О.М.</t>
  </si>
  <si>
    <t>Сотникова С. І., Гоголєва Г. В.</t>
  </si>
  <si>
    <t>Українська мова (рівень стандарту) для 10 класу.</t>
  </si>
  <si>
    <t>Коваленко Л.Т.</t>
  </si>
  <si>
    <t>Борзенко О. І., Лобусова О. В.</t>
  </si>
  <si>
    <t>Григорович О. В.</t>
  </si>
  <si>
    <t>Зарубіжна література, 10 кл. Підручник ( ст.рівень)</t>
  </si>
  <si>
    <t>Ісаєва О.О.</t>
  </si>
  <si>
    <t>Фізика і астрономія, 10 кл. Підручник ( проф.рівень )</t>
  </si>
  <si>
    <t>Зарубіжна література, 10 кл. Підручник ( проф.рівень)</t>
  </si>
  <si>
    <t>Фізика, 10 кл. Підручник ( ст.рівень)</t>
  </si>
  <si>
    <t>Фізика, 10 кл. Підручник ( проф.рівень)</t>
  </si>
  <si>
    <t xml:space="preserve">Алгебра (поглиб. рівень), 10 кл. Підручник </t>
  </si>
  <si>
    <t xml:space="preserve">Алгебра (проф. рівень), 10 кл. Підручник </t>
  </si>
  <si>
    <t>Геометрія ( поглиб..рівень), 10 кл. Підручник</t>
  </si>
  <si>
    <t>Алгебра і початки аналізу. Підручник для 11 класу з поглибленим вивченням математики. Надано гриф МОН України.</t>
  </si>
  <si>
    <t>Алгебра і початки аналізу. Підручник для 11 класу загальноосвітніх навчальних закладів. Профільний рівень. Надано гриф МОН України.</t>
  </si>
  <si>
    <t>Громадянська освіта 10 клас Рівень стандарту</t>
  </si>
  <si>
    <t>Всесвітня Історія, 10 кл. Підручник (ст. рівень)</t>
  </si>
  <si>
    <t>Всесвітня історія,10 кл.</t>
  </si>
  <si>
    <t>Географія,10 кл.(рівень стандарту)</t>
  </si>
  <si>
    <t>Масляк П.О.,Капіруліна С.Л.</t>
  </si>
  <si>
    <t>Історія: Україна і світ. 10 клас. Підручник. Інтегр.курс. Рівень стандарту</t>
  </si>
  <si>
    <t>Всесвітня історія. Профільний рівень. Підручник. 10 клас</t>
  </si>
  <si>
    <t>Всесвітня історія. Рівень стандарту. Підручник. 10 клас</t>
  </si>
  <si>
    <t>Савчин М.-В.М.</t>
  </si>
  <si>
    <t>Ковбасенко Ю.І.</t>
  </si>
  <si>
    <t xml:space="preserve">Власов, Кульчицький </t>
  </si>
  <si>
    <t>Зарубіжна література. 10 клас. Підручник. Рівень стандарту</t>
  </si>
  <si>
    <t>Паращич В.В., Фефілова Г.Є., Коновалова М.В.</t>
  </si>
  <si>
    <t>Громадянська освіта. Інтегрований курс, рівень стандарту: підручник для 10 класу закладів загальної середньої освіти /РЕКОМЕНДОВАНО/</t>
  </si>
  <si>
    <t>Васильків І.Д., Кравчук В.М., Сливка О.А., Танчин І.З., Тимошенко Ю.В., Хлипавка Л.М.</t>
  </si>
  <si>
    <t>Куриліна О.В., Земляна Г.І.</t>
  </si>
  <si>
    <t>Алгебра і початки аналізу. Підручник для 10 класу з поглибленим вивченням математики.</t>
  </si>
  <si>
    <t>176</t>
  </si>
  <si>
    <t>208</t>
  </si>
  <si>
    <r>
      <t xml:space="preserve">Поличні роздільники "Т" - подібні </t>
    </r>
    <r>
      <rPr>
        <sz val="8"/>
        <color indexed="12"/>
        <rFont val="Arial CYR"/>
        <family val="0"/>
      </rPr>
      <t>висота 21 см (книжк.картон)</t>
    </r>
  </si>
  <si>
    <r>
      <t xml:space="preserve">Сумарна книга 84 сторінки </t>
    </r>
    <r>
      <rPr>
        <sz val="8"/>
        <color indexed="12"/>
        <rFont val="Arial CYR"/>
        <family val="0"/>
      </rPr>
      <t>(вклад - 80, обкл - 200)</t>
    </r>
  </si>
  <si>
    <r>
      <t>Формуляр читача дитячі 14 стор.</t>
    </r>
    <r>
      <rPr>
        <sz val="8"/>
        <color indexed="12"/>
        <rFont val="Arial Cyr"/>
        <family val="2"/>
      </rPr>
      <t>(вклад - 80, обкл -180)(обкл+ 3вкладиша)</t>
    </r>
  </si>
  <si>
    <t>ГУМАНІТАРНІ НАУКИ, філософія, релігієзнавство, логіка, психологія, етика, соціологія, журналіістика, мовознавство, літературознавство, історія, культурогія, мистецтво, педагогіка</t>
  </si>
  <si>
    <t>Ярошенко О.Г.</t>
  </si>
  <si>
    <t>Ющук І.П.</t>
  </si>
  <si>
    <r>
      <t>Кишеньки для книг</t>
    </r>
    <r>
      <rPr>
        <sz val="8"/>
        <color indexed="12"/>
        <rFont val="Arial CYR"/>
        <family val="0"/>
      </rPr>
      <t xml:space="preserve"> (папір 80)</t>
    </r>
    <r>
      <rPr>
        <b/>
        <sz val="8"/>
        <color indexed="12"/>
        <rFont val="Arial CYR"/>
        <family val="0"/>
      </rPr>
      <t xml:space="preserve"> </t>
    </r>
  </si>
  <si>
    <r>
      <t xml:space="preserve">Формуляр читача дорослі 14 стор. </t>
    </r>
    <r>
      <rPr>
        <sz val="8"/>
        <color indexed="12"/>
        <rFont val="Arial CYR"/>
        <family val="0"/>
      </rPr>
      <t>(вклад - 80, обкл -180)(обкл+ 3вкладиша)</t>
    </r>
  </si>
</sst>
</file>

<file path=xl/styles.xml><?xml version="1.0" encoding="utf-8"?>
<styleSheet xmlns="http://schemas.openxmlformats.org/spreadsheetml/2006/main">
  <numFmts count="7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#,##0.00\ &quot;грн.&quot;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&quot;   &quot;"/>
    <numFmt numFmtId="196" formatCode="00000000000"/>
    <numFmt numFmtId="197" formatCode="#,##0.00_р_."/>
    <numFmt numFmtId="198" formatCode="_-* #,##0.00\ _₽_-;\-* #,##0.00\ _₽_-;_-* &quot;-&quot;??\ _₽_-;_-@_-"/>
    <numFmt numFmtId="199" formatCode="#,##0_р_.;[Red]#,##0_р_."/>
    <numFmt numFmtId="200" formatCode="0&quot; (бумвинил)&quot;"/>
    <numFmt numFmtId="201" formatCode="0&quot;БЦ&quot;"/>
    <numFmt numFmtId="202" formatCode="0&quot; БЦ&quot;"/>
    <numFmt numFmtId="203" formatCode="0;[Red]\-0"/>
    <numFmt numFmtId="204" formatCode="#,##0.00;[Red]\-#,##0.00"/>
    <numFmt numFmtId="205" formatCode="0.00;[Red]\-0.00"/>
    <numFmt numFmtId="206" formatCode="dd\.mm\.yy;@"/>
    <numFmt numFmtId="207" formatCode="0.00;[Red]0.00"/>
    <numFmt numFmtId="208" formatCode="0000"/>
    <numFmt numFmtId="209" formatCode="0.000"/>
    <numFmt numFmtId="210" formatCode="#,##0.00\ _₽"/>
    <numFmt numFmtId="211" formatCode="#,##0.00_ ;\-#,##0.00\ "/>
    <numFmt numFmtId="212" formatCode="#,##0.00\ _г_р_н_.;[Red]#,##0.00\ _г_р_н_."/>
    <numFmt numFmtId="213" formatCode="#,##0.00_р_.;[Red]#,##0.00_р_."/>
    <numFmt numFmtId="214" formatCode="#,##0.00\ _г_р_н_."/>
    <numFmt numFmtId="215" formatCode="0&quot;(эфалин)&quot;"/>
    <numFmt numFmtId="216" formatCode="0&quot; (імперіал)&quot;"/>
    <numFmt numFmtId="217" formatCode="#,##0.00\ &quot;грн.&quot;;[Red]#,##0.00\ &quot;грн.&quot;"/>
    <numFmt numFmtId="218" formatCode="#,##0.00\ [$грн.-422]"/>
    <numFmt numFmtId="219" formatCode="_-* #,##0.00\ _г_р_н_._-;\-* #,##0.00\ _г_р_н_._-;_-* &quot;-&quot;??\ _г_р_н_._-;_-@"/>
    <numFmt numFmtId="220" formatCode="[$-419]General"/>
    <numFmt numFmtId="221" formatCode="######0.00"/>
    <numFmt numFmtId="222" formatCode="0.00&quot; грн  &quot;"/>
    <numFmt numFmtId="223" formatCode="00000000&quot;   &quot;"/>
    <numFmt numFmtId="224" formatCode="0.00&quot; грн&quot;"/>
    <numFmt numFmtId="225" formatCode="#,##0.00\ &quot;₴&quot;"/>
    <numFmt numFmtId="226" formatCode="dd&quot;.&quot;mm&quot;.&quot;yyyy"/>
    <numFmt numFmtId="227" formatCode="_-* #,##0.00\ &quot;₴&quot;_-;\-* #,##0.00\ &quot;₴&quot;_-;_-* &quot;-&quot;??\ &quot;₴&quot;_-;_-@_-"/>
  </numFmts>
  <fonts count="90"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8"/>
      <color indexed="17"/>
      <name val="Arial"/>
      <family val="2"/>
    </font>
    <font>
      <sz val="8"/>
      <name val="Arial"/>
      <family val="0"/>
    </font>
    <font>
      <sz val="8"/>
      <color indexed="53"/>
      <name val="Arial"/>
      <family val="0"/>
    </font>
    <font>
      <b/>
      <sz val="8"/>
      <color indexed="53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4"/>
      <color indexed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10"/>
      <color indexed="12"/>
      <name val="Arial CYR"/>
      <family val="0"/>
    </font>
    <font>
      <b/>
      <sz val="9"/>
      <color indexed="17"/>
      <name val="Arial CYR"/>
      <family val="0"/>
    </font>
    <font>
      <b/>
      <sz val="9"/>
      <color indexed="10"/>
      <name val="Arial Cyr"/>
      <family val="0"/>
    </font>
    <font>
      <sz val="10"/>
      <name val="Arial Cyr"/>
      <family val="2"/>
    </font>
    <font>
      <b/>
      <i/>
      <sz val="10"/>
      <color indexed="9"/>
      <name val="Arial Cyr"/>
      <family val="2"/>
    </font>
    <font>
      <b/>
      <sz val="18"/>
      <name val="Arial"/>
      <family val="2"/>
    </font>
    <font>
      <sz val="10"/>
      <color indexed="11"/>
      <name val="Arial"/>
      <family val="0"/>
    </font>
    <font>
      <b/>
      <i/>
      <sz val="10"/>
      <color indexed="11"/>
      <name val="Arial Cyr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Cyr"/>
      <family val="0"/>
    </font>
    <font>
      <b/>
      <sz val="10"/>
      <color indexed="10"/>
      <name val="Arial"/>
      <family val="2"/>
    </font>
    <font>
      <b/>
      <i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11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8"/>
      <name val="Arial Cyr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4"/>
      <color indexed="9"/>
      <name val="Calibri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sz val="8"/>
      <color indexed="10"/>
      <name val="Arial"/>
      <family val="2"/>
    </font>
    <font>
      <b/>
      <sz val="8"/>
      <color indexed="12"/>
      <name val="Arial Cyr"/>
      <family val="2"/>
    </font>
    <font>
      <sz val="8"/>
      <color indexed="12"/>
      <name val="Arial Cyr"/>
      <family val="2"/>
    </font>
    <font>
      <b/>
      <sz val="8"/>
      <color indexed="57"/>
      <name val="Arial"/>
      <family val="0"/>
    </font>
    <font>
      <sz val="8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43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Arial CYR"/>
      <family val="0"/>
    </font>
    <font>
      <b/>
      <sz val="9"/>
      <color indexed="17"/>
      <name val="Arial"/>
      <family val="2"/>
    </font>
    <font>
      <sz val="10"/>
      <color indexed="17"/>
      <name val="Arial"/>
      <family val="0"/>
    </font>
    <font>
      <sz val="8"/>
      <color indexed="17"/>
      <name val="Arial Narrow"/>
      <family val="2"/>
    </font>
    <font>
      <sz val="7"/>
      <color indexed="17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sz val="8"/>
      <name val="Arial Narrow"/>
      <family val="2"/>
    </font>
    <font>
      <sz val="7"/>
      <name val="Arial"/>
      <family val="2"/>
    </font>
    <font>
      <b/>
      <sz val="14"/>
      <color indexed="10"/>
      <name val="Arial"/>
      <family val="2"/>
    </font>
    <font>
      <b/>
      <sz val="10"/>
      <color indexed="15"/>
      <name val="Arial"/>
      <family val="2"/>
    </font>
    <font>
      <b/>
      <i/>
      <sz val="10"/>
      <color indexed="15"/>
      <name val="Arial Cyr"/>
      <family val="2"/>
    </font>
    <font>
      <sz val="10"/>
      <color indexed="15"/>
      <name val="Arial CYR"/>
      <family val="0"/>
    </font>
    <font>
      <b/>
      <sz val="14"/>
      <color indexed="11"/>
      <name val="Arial"/>
      <family val="2"/>
    </font>
    <font>
      <b/>
      <sz val="10"/>
      <color indexed="10"/>
      <name val="Arial Cyr"/>
      <family val="0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2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2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220" fontId="38" fillId="0" borderId="0" applyBorder="0" applyProtection="0">
      <alignment/>
    </xf>
    <xf numFmtId="220" fontId="38" fillId="9" borderId="1" applyProtection="0">
      <alignment/>
    </xf>
    <xf numFmtId="0" fontId="40" fillId="10" borderId="0" applyNumberFormat="0" applyBorder="0" applyAlignment="0" applyProtection="0"/>
    <xf numFmtId="0" fontId="19" fillId="0" borderId="0">
      <alignment/>
      <protection/>
    </xf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4" fillId="3" borderId="2" applyNumberFormat="0" applyAlignment="0" applyProtection="0"/>
    <xf numFmtId="0" fontId="75" fillId="5" borderId="3" applyNumberFormat="0" applyAlignment="0" applyProtection="0"/>
    <xf numFmtId="0" fontId="76" fillId="5" borderId="2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81" fillId="16" borderId="8" applyNumberFormat="0" applyAlignment="0" applyProtection="0"/>
    <xf numFmtId="0" fontId="82" fillId="0" borderId="0" applyNumberFormat="0" applyFill="0" applyBorder="0" applyAlignment="0" applyProtection="0"/>
    <xf numFmtId="0" fontId="83" fillId="17" borderId="0" applyNumberFormat="0" applyBorder="0" applyAlignment="0" applyProtection="0"/>
    <xf numFmtId="0" fontId="41" fillId="18" borderId="9" applyBorder="0">
      <alignment horizontal="center" vertical="center" wrapText="1"/>
      <protection/>
    </xf>
    <xf numFmtId="0" fontId="38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" borderId="1" applyNumberFormat="0" applyFont="0" applyAlignment="0" applyProtection="0"/>
    <xf numFmtId="9" fontId="0" fillId="0" borderId="0" applyFont="0" applyFill="0" applyBorder="0" applyAlignment="0" applyProtection="0"/>
    <xf numFmtId="0" fontId="86" fillId="0" borderId="10" applyNumberFormat="0" applyFill="0" applyAlignment="0" applyProtection="0"/>
    <xf numFmtId="0" fontId="33" fillId="0" borderId="0">
      <alignment/>
      <protection/>
    </xf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0" borderId="0" applyNumberFormat="0" applyBorder="0" applyAlignment="0" applyProtection="0"/>
  </cellStyleXfs>
  <cellXfs count="25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21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9" fillId="2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21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22" borderId="11" xfId="0" applyFont="1" applyFill="1" applyBorder="1" applyAlignment="1">
      <alignment/>
    </xf>
    <xf numFmtId="0" fontId="9" fillId="23" borderId="11" xfId="0" applyFont="1" applyFill="1" applyBorder="1" applyAlignment="1">
      <alignment/>
    </xf>
    <xf numFmtId="0" fontId="9" fillId="21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16" borderId="11" xfId="0" applyFont="1" applyFill="1" applyBorder="1" applyAlignment="1">
      <alignment horizontal="center" wrapText="1"/>
    </xf>
    <xf numFmtId="0" fontId="8" fillId="21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2" fontId="18" fillId="21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188" fontId="7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21" borderId="12" xfId="0" applyFont="1" applyFill="1" applyBorder="1" applyAlignment="1">
      <alignment horizontal="center"/>
    </xf>
    <xf numFmtId="0" fontId="16" fillId="21" borderId="12" xfId="0" applyFont="1" applyFill="1" applyBorder="1" applyAlignment="1">
      <alignment horizontal="left"/>
    </xf>
    <xf numFmtId="0" fontId="12" fillId="21" borderId="11" xfId="0" applyFont="1" applyFill="1" applyBorder="1" applyAlignment="1">
      <alignment horizontal="center"/>
    </xf>
    <xf numFmtId="2" fontId="17" fillId="21" borderId="11" xfId="0" applyNumberFormat="1" applyFont="1" applyFill="1" applyBorder="1" applyAlignment="1">
      <alignment horizontal="center"/>
    </xf>
    <xf numFmtId="2" fontId="15" fillId="21" borderId="11" xfId="0" applyNumberFormat="1" applyFont="1" applyFill="1" applyBorder="1" applyAlignment="1">
      <alignment horizontal="center"/>
    </xf>
    <xf numFmtId="0" fontId="7" fillId="21" borderId="11" xfId="0" applyFont="1" applyFill="1" applyBorder="1" applyAlignment="1">
      <alignment/>
    </xf>
    <xf numFmtId="0" fontId="9" fillId="21" borderId="11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8" fillId="21" borderId="0" xfId="0" applyFont="1" applyFill="1" applyBorder="1" applyAlignment="1">
      <alignment/>
    </xf>
    <xf numFmtId="0" fontId="10" fillId="21" borderId="0" xfId="0" applyFont="1" applyFill="1" applyBorder="1" applyAlignment="1">
      <alignment/>
    </xf>
    <xf numFmtId="0" fontId="12" fillId="21" borderId="12" xfId="0" applyFont="1" applyFill="1" applyBorder="1" applyAlignment="1">
      <alignment horizontal="left"/>
    </xf>
    <xf numFmtId="0" fontId="1" fillId="21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188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49" fontId="20" fillId="0" borderId="0" xfId="71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2" fillId="24" borderId="0" xfId="72" applyFont="1" applyFill="1" applyAlignment="1">
      <alignment horizontal="center"/>
      <protection/>
    </xf>
    <xf numFmtId="0" fontId="22" fillId="24" borderId="0" xfId="72" applyFont="1" applyFill="1">
      <alignment/>
      <protection/>
    </xf>
    <xf numFmtId="49" fontId="23" fillId="24" borderId="0" xfId="71" applyNumberFormat="1" applyFont="1" applyFill="1" applyBorder="1" applyAlignment="1" applyProtection="1">
      <alignment horizontal="center" vertical="center" wrapText="1"/>
      <protection hidden="1"/>
    </xf>
    <xf numFmtId="0" fontId="24" fillId="24" borderId="0" xfId="72" applyFont="1" applyFill="1" applyAlignment="1">
      <alignment horizontal="left"/>
      <protection/>
    </xf>
    <xf numFmtId="49" fontId="20" fillId="0" borderId="0" xfId="71" applyNumberFormat="1" applyFont="1" applyFill="1" applyBorder="1" applyAlignment="1">
      <alignment horizontal="center" vertical="center"/>
      <protection/>
    </xf>
    <xf numFmtId="49" fontId="20" fillId="0" borderId="0" xfId="71" applyNumberFormat="1" applyFont="1" applyFill="1" applyBorder="1" applyAlignment="1" applyProtection="1">
      <alignment horizontal="center" vertical="center"/>
      <protection hidden="1"/>
    </xf>
    <xf numFmtId="49" fontId="28" fillId="24" borderId="0" xfId="71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17" fontId="27" fillId="24" borderId="0" xfId="72" applyNumberFormat="1" applyFont="1" applyFill="1" applyAlignment="1">
      <alignment horizontal="left"/>
      <protection/>
    </xf>
    <xf numFmtId="0" fontId="31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2" fillId="21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 wrapText="1"/>
    </xf>
    <xf numFmtId="0" fontId="13" fillId="1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/>
    </xf>
    <xf numFmtId="188" fontId="7" fillId="0" borderId="11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4" fillId="21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NumberFormat="1" applyFont="1" applyFill="1" applyBorder="1" applyAlignment="1">
      <alignment vertical="top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2" fontId="47" fillId="0" borderId="11" xfId="0" applyNumberFormat="1" applyFont="1" applyFill="1" applyBorder="1" applyAlignment="1">
      <alignment horizontal="center"/>
    </xf>
    <xf numFmtId="0" fontId="7" fillId="22" borderId="11" xfId="0" applyFont="1" applyFill="1" applyBorder="1" applyAlignment="1">
      <alignment/>
    </xf>
    <xf numFmtId="0" fontId="7" fillId="23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9" fillId="21" borderId="11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" fillId="21" borderId="0" xfId="0" applyFont="1" applyFill="1" applyAlignment="1">
      <alignment/>
    </xf>
    <xf numFmtId="0" fontId="45" fillId="0" borderId="11" xfId="0" applyFont="1" applyFill="1" applyBorder="1" applyAlignment="1">
      <alignment horizontal="left"/>
    </xf>
    <xf numFmtId="0" fontId="50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2" fontId="37" fillId="0" borderId="0" xfId="0" applyNumberFormat="1" applyFont="1" applyFill="1" applyBorder="1" applyAlignment="1">
      <alignment horizontal="center" vertical="top"/>
    </xf>
    <xf numFmtId="0" fontId="37" fillId="0" borderId="0" xfId="0" applyNumberFormat="1" applyFont="1" applyFill="1" applyBorder="1" applyAlignment="1">
      <alignment horizontal="center" vertical="justify"/>
    </xf>
    <xf numFmtId="0" fontId="37" fillId="0" borderId="0" xfId="0" applyNumberFormat="1" applyFont="1" applyFill="1" applyBorder="1" applyAlignment="1">
      <alignment horizontal="center" vertical="top"/>
    </xf>
    <xf numFmtId="0" fontId="44" fillId="0" borderId="11" xfId="0" applyFont="1" applyFill="1" applyBorder="1" applyAlignment="1">
      <alignment horizontal="center"/>
    </xf>
    <xf numFmtId="2" fontId="52" fillId="0" borderId="11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49" fillId="0" borderId="11" xfId="0" applyFont="1" applyFill="1" applyBorder="1" applyAlignment="1">
      <alignment horizontal="center"/>
    </xf>
    <xf numFmtId="0" fontId="4" fillId="21" borderId="0" xfId="0" applyFont="1" applyFill="1" applyAlignment="1">
      <alignment/>
    </xf>
    <xf numFmtId="2" fontId="53" fillId="5" borderId="0" xfId="0" applyNumberFormat="1" applyFont="1" applyFill="1" applyBorder="1" applyAlignment="1">
      <alignment horizontal="center" vertical="top"/>
    </xf>
    <xf numFmtId="0" fontId="37" fillId="21" borderId="0" xfId="0" applyFont="1" applyFill="1" applyBorder="1" applyAlignment="1">
      <alignment horizontal="left"/>
    </xf>
    <xf numFmtId="0" fontId="37" fillId="21" borderId="0" xfId="0" applyFont="1" applyFill="1" applyBorder="1" applyAlignment="1">
      <alignment horizontal="center"/>
    </xf>
    <xf numFmtId="2" fontId="37" fillId="21" borderId="0" xfId="0" applyNumberFormat="1" applyFont="1" applyFill="1" applyBorder="1" applyAlignment="1">
      <alignment horizontal="center"/>
    </xf>
    <xf numFmtId="0" fontId="43" fillId="21" borderId="0" xfId="0" applyFont="1" applyFill="1" applyBorder="1" applyAlignment="1">
      <alignment/>
    </xf>
    <xf numFmtId="0" fontId="44" fillId="21" borderId="11" xfId="0" applyFont="1" applyFill="1" applyBorder="1" applyAlignment="1">
      <alignment horizontal="center"/>
    </xf>
    <xf numFmtId="2" fontId="52" fillId="21" borderId="11" xfId="0" applyNumberFormat="1" applyFont="1" applyFill="1" applyBorder="1" applyAlignment="1">
      <alignment horizontal="center"/>
    </xf>
    <xf numFmtId="0" fontId="7" fillId="21" borderId="11" xfId="0" applyFont="1" applyFill="1" applyBorder="1" applyAlignment="1">
      <alignment horizontal="center" vertical="top"/>
    </xf>
    <xf numFmtId="0" fontId="43" fillId="21" borderId="11" xfId="0" applyFont="1" applyFill="1" applyBorder="1" applyAlignment="1">
      <alignment/>
    </xf>
    <xf numFmtId="0" fontId="37" fillId="21" borderId="0" xfId="0" applyFont="1" applyFill="1" applyBorder="1" applyAlignment="1">
      <alignment/>
    </xf>
    <xf numFmtId="0" fontId="43" fillId="21" borderId="0" xfId="0" applyFont="1" applyFill="1" applyBorder="1" applyAlignment="1">
      <alignment/>
    </xf>
    <xf numFmtId="0" fontId="43" fillId="21" borderId="11" xfId="0" applyNumberFormat="1" applyFont="1" applyFill="1" applyBorder="1" applyAlignment="1">
      <alignment vertical="top"/>
    </xf>
    <xf numFmtId="2" fontId="37" fillId="21" borderId="0" xfId="0" applyNumberFormat="1" applyFont="1" applyFill="1" applyBorder="1" applyAlignment="1">
      <alignment horizontal="center" vertical="top"/>
    </xf>
    <xf numFmtId="0" fontId="37" fillId="21" borderId="0" xfId="0" applyNumberFormat="1" applyFont="1" applyFill="1" applyBorder="1" applyAlignment="1">
      <alignment horizontal="center" vertical="justify"/>
    </xf>
    <xf numFmtId="0" fontId="37" fillId="21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4" fillId="21" borderId="0" xfId="0" applyFont="1" applyFill="1" applyAlignment="1">
      <alignment horizontal="center"/>
    </xf>
    <xf numFmtId="2" fontId="5" fillId="21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2" fillId="21" borderId="0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2" fontId="56" fillId="0" borderId="11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0" fontId="43" fillId="0" borderId="11" xfId="0" applyFont="1" applyFill="1" applyBorder="1" applyAlignment="1">
      <alignment/>
    </xf>
    <xf numFmtId="0" fontId="56" fillId="0" borderId="11" xfId="0" applyFont="1" applyBorder="1" applyAlignment="1">
      <alignment horizontal="left" vertical="center"/>
    </xf>
    <xf numFmtId="188" fontId="7" fillId="0" borderId="11" xfId="0" applyNumberFormat="1" applyFont="1" applyFill="1" applyBorder="1" applyAlignment="1">
      <alignment horizontal="left" vertical="top"/>
    </xf>
    <xf numFmtId="0" fontId="45" fillId="0" borderId="11" xfId="0" applyFont="1" applyFill="1" applyBorder="1" applyAlignment="1">
      <alignment horizontal="left"/>
    </xf>
    <xf numFmtId="2" fontId="37" fillId="0" borderId="11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 horizontal="center" vertical="center"/>
    </xf>
    <xf numFmtId="0" fontId="4" fillId="21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6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44" fillId="0" borderId="11" xfId="0" applyFont="1" applyBorder="1" applyAlignment="1">
      <alignment horizontal="left"/>
    </xf>
    <xf numFmtId="2" fontId="44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top"/>
      <protection hidden="1"/>
    </xf>
    <xf numFmtId="188" fontId="7" fillId="0" borderId="0" xfId="0" applyNumberFormat="1" applyFont="1" applyFill="1" applyBorder="1" applyAlignment="1" applyProtection="1">
      <alignment horizontal="left" vertical="top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 vertical="top"/>
      <protection hidden="1"/>
    </xf>
    <xf numFmtId="188" fontId="7" fillId="0" borderId="11" xfId="0" applyNumberFormat="1" applyFont="1" applyFill="1" applyBorder="1" applyAlignment="1" applyProtection="1">
      <alignment horizontal="left" vertical="top"/>
      <protection hidden="1"/>
    </xf>
    <xf numFmtId="0" fontId="44" fillId="0" borderId="11" xfId="0" applyFont="1" applyFill="1" applyBorder="1" applyAlignment="1" applyProtection="1">
      <alignment horizontal="center"/>
      <protection hidden="1"/>
    </xf>
    <xf numFmtId="2" fontId="7" fillId="0" borderId="11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188" fontId="7" fillId="0" borderId="11" xfId="0" applyNumberFormat="1" applyFont="1" applyFill="1" applyBorder="1" applyAlignment="1" applyProtection="1">
      <alignment horizontal="left" vertical="top"/>
      <protection hidden="1"/>
    </xf>
    <xf numFmtId="0" fontId="44" fillId="0" borderId="11" xfId="0" applyFont="1" applyFill="1" applyBorder="1" applyAlignment="1" applyProtection="1">
      <alignment horizontal="left"/>
      <protection hidden="1"/>
    </xf>
    <xf numFmtId="0" fontId="7" fillId="0" borderId="11" xfId="0" applyFont="1" applyFill="1" applyBorder="1" applyAlignment="1" applyProtection="1">
      <alignment/>
      <protection hidden="1"/>
    </xf>
    <xf numFmtId="0" fontId="7" fillId="0" borderId="11" xfId="0" applyFont="1" applyFill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44" fillId="0" borderId="11" xfId="0" applyFont="1" applyFill="1" applyBorder="1" applyAlignment="1" applyProtection="1">
      <alignment horizontal="left"/>
      <protection hidden="1"/>
    </xf>
    <xf numFmtId="0" fontId="7" fillId="0" borderId="11" xfId="0" applyNumberFormat="1" applyFont="1" applyFill="1" applyBorder="1" applyAlignment="1" applyProtection="1">
      <alignment vertical="top"/>
      <protection hidden="1"/>
    </xf>
    <xf numFmtId="188" fontId="7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66" fillId="24" borderId="0" xfId="72" applyFont="1" applyFill="1" applyAlignment="1">
      <alignment horizontal="left"/>
      <protection/>
    </xf>
    <xf numFmtId="0" fontId="25" fillId="24" borderId="11" xfId="72" applyNumberFormat="1" applyFont="1" applyFill="1" applyBorder="1" applyAlignment="1">
      <alignment horizontal="center"/>
      <protection/>
    </xf>
    <xf numFmtId="0" fontId="25" fillId="24" borderId="11" xfId="72" applyNumberFormat="1" applyFont="1" applyFill="1" applyBorder="1" applyAlignment="1">
      <alignment horizontal="center" vertical="top"/>
      <protection/>
    </xf>
    <xf numFmtId="0" fontId="25" fillId="0" borderId="0" xfId="72" applyNumberFormat="1" applyFont="1" applyFill="1" applyAlignment="1">
      <alignment horizontal="center"/>
      <protection/>
    </xf>
    <xf numFmtId="49" fontId="26" fillId="0" borderId="0" xfId="71" applyNumberFormat="1" applyFont="1" applyFill="1" applyBorder="1" applyAlignment="1">
      <alignment horizontal="left" vertical="center"/>
      <protection/>
    </xf>
    <xf numFmtId="0" fontId="67" fillId="24" borderId="0" xfId="72" applyFont="1" applyFill="1" applyAlignment="1">
      <alignment horizontal="left"/>
      <protection/>
    </xf>
    <xf numFmtId="49" fontId="68" fillId="24" borderId="0" xfId="71" applyNumberFormat="1" applyFont="1" applyFill="1" applyBorder="1" applyAlignment="1" applyProtection="1">
      <alignment horizontal="center" vertical="center" wrapText="1"/>
      <protection hidden="1"/>
    </xf>
    <xf numFmtId="49" fontId="68" fillId="0" borderId="0" xfId="71" applyNumberFormat="1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Alignment="1" applyProtection="1">
      <alignment horizontal="center"/>
      <protection hidden="1"/>
    </xf>
    <xf numFmtId="0" fontId="69" fillId="0" borderId="0" xfId="0" applyFont="1" applyFill="1" applyAlignment="1" applyProtection="1">
      <alignment/>
      <protection hidden="1"/>
    </xf>
    <xf numFmtId="0" fontId="70" fillId="24" borderId="0" xfId="72" applyFont="1" applyFill="1" applyAlignment="1">
      <alignment horizontal="left"/>
      <protection/>
    </xf>
    <xf numFmtId="0" fontId="0" fillId="25" borderId="0" xfId="0" applyFill="1" applyAlignment="1">
      <alignment/>
    </xf>
    <xf numFmtId="0" fontId="2" fillId="0" borderId="0" xfId="0" applyFont="1" applyAlignment="1">
      <alignment/>
    </xf>
    <xf numFmtId="0" fontId="53" fillId="0" borderId="0" xfId="0" applyFont="1" applyFill="1" applyBorder="1" applyAlignment="1">
      <alignment horizontal="center" vertical="top"/>
    </xf>
    <xf numFmtId="0" fontId="89" fillId="0" borderId="11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top"/>
    </xf>
    <xf numFmtId="0" fontId="5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Alignment="1">
      <alignment/>
    </xf>
    <xf numFmtId="0" fontId="53" fillId="0" borderId="0" xfId="0" applyFont="1" applyFill="1" applyAlignment="1" applyProtection="1">
      <alignment/>
      <protection hidden="1"/>
    </xf>
    <xf numFmtId="0" fontId="53" fillId="0" borderId="0" xfId="0" applyFont="1" applyAlignment="1" applyProtection="1">
      <alignment horizontal="center"/>
      <protection hidden="1"/>
    </xf>
    <xf numFmtId="0" fontId="53" fillId="0" borderId="0" xfId="0" applyFont="1" applyAlignment="1">
      <alignment horizontal="center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5" borderId="0" xfId="0" applyNumberFormat="1" applyFont="1" applyFill="1" applyBorder="1" applyAlignment="1">
      <alignment horizontal="left" vertical="top"/>
    </xf>
    <xf numFmtId="0" fontId="4" fillId="5" borderId="0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47" applyFont="1" applyFill="1" applyBorder="1" applyAlignment="1">
      <alignment vertical="top"/>
    </xf>
    <xf numFmtId="0" fontId="53" fillId="0" borderId="0" xfId="0" applyFont="1" applyBorder="1" applyAlignment="1" applyProtection="1">
      <alignment horizontal="center"/>
      <protection hidden="1"/>
    </xf>
    <xf numFmtId="0" fontId="53" fillId="0" borderId="0" xfId="0" applyFont="1" applyAlignment="1">
      <alignment horizontal="center"/>
    </xf>
    <xf numFmtId="0" fontId="53" fillId="0" borderId="0" xfId="0" applyFont="1" applyFill="1" applyAlignment="1" applyProtection="1">
      <alignment horizontal="center"/>
      <protection hidden="1"/>
    </xf>
    <xf numFmtId="0" fontId="7" fillId="0" borderId="11" xfId="0" applyFont="1" applyFill="1" applyBorder="1" applyAlignment="1">
      <alignment horizontal="center"/>
    </xf>
    <xf numFmtId="2" fontId="47" fillId="21" borderId="11" xfId="0" applyNumberFormat="1" applyFont="1" applyFill="1" applyBorder="1" applyAlignment="1">
      <alignment horizontal="center"/>
    </xf>
    <xf numFmtId="0" fontId="15" fillId="16" borderId="11" xfId="0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/>
    </xf>
    <xf numFmtId="2" fontId="48" fillId="21" borderId="11" xfId="0" applyNumberFormat="1" applyFont="1" applyFill="1" applyBorder="1" applyAlignment="1">
      <alignment horizontal="center"/>
    </xf>
    <xf numFmtId="2" fontId="34" fillId="0" borderId="11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/>
    </xf>
    <xf numFmtId="2" fontId="32" fillId="0" borderId="11" xfId="0" applyNumberFormat="1" applyFont="1" applyFill="1" applyBorder="1" applyAlignment="1">
      <alignment horizontal="center"/>
    </xf>
    <xf numFmtId="49" fontId="55" fillId="26" borderId="0" xfId="0" applyNumberFormat="1" applyFont="1" applyFill="1" applyAlignment="1">
      <alignment horizontal="center" vertical="distributed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1" fillId="0" borderId="0" xfId="0" applyFont="1" applyAlignment="1">
      <alignment horizontal="center" wrapText="1"/>
    </xf>
    <xf numFmtId="0" fontId="0" fillId="21" borderId="0" xfId="0" applyFill="1" applyAlignment="1">
      <alignment wrapText="1"/>
    </xf>
    <xf numFmtId="0" fontId="21" fillId="21" borderId="0" xfId="72" applyFont="1" applyFill="1" applyAlignment="1">
      <alignment horizontal="center"/>
      <protection/>
    </xf>
    <xf numFmtId="49" fontId="26" fillId="24" borderId="11" xfId="71" applyNumberFormat="1" applyFont="1" applyFill="1" applyBorder="1" applyAlignment="1">
      <alignment horizontal="left" vertical="center"/>
      <protection/>
    </xf>
    <xf numFmtId="49" fontId="26" fillId="24" borderId="11" xfId="71" applyNumberFormat="1" applyFont="1" applyFill="1" applyBorder="1" applyAlignment="1">
      <alignment horizontal="left" vertical="center" wrapText="1"/>
      <protection/>
    </xf>
    <xf numFmtId="0" fontId="11" fillId="26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21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" fillId="21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21" borderId="11" xfId="0" applyFont="1" applyFill="1" applyBorder="1" applyAlignment="1">
      <alignment horizontal="center"/>
    </xf>
    <xf numFmtId="2" fontId="7" fillId="21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</cellXfs>
  <cellStyles count="6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 1" xfId="34"/>
    <cellStyle name="Excel Built-in Note" xfId="35"/>
    <cellStyle name="Excel_BuiltIn_Плохой" xfId="36"/>
    <cellStyle name="Normal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нова серия" xfId="58"/>
    <cellStyle name="Обычный 10 4" xfId="59"/>
    <cellStyle name="Обычный 10_Общая_2-2010" xfId="60"/>
    <cellStyle name="Обычный 122 2 4" xfId="61"/>
    <cellStyle name="Обычный 122 5" xfId="62"/>
    <cellStyle name="Обычный 17" xfId="63"/>
    <cellStyle name="Обычный 19" xfId="64"/>
    <cellStyle name="Обычный 2" xfId="65"/>
    <cellStyle name="Обычный 2 2" xfId="66"/>
    <cellStyle name="Обычный 27" xfId="67"/>
    <cellStyle name="Обычный 3 2" xfId="68"/>
    <cellStyle name="Обычный 3 4 6" xfId="69"/>
    <cellStyle name="Обычный 4 2" xfId="70"/>
    <cellStyle name="Обычный_Лист3" xfId="71"/>
    <cellStyle name="Обычный_РОЗДІЛИ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dxfs count="2">
    <dxf>
      <font>
        <color rgb="FFFFFFFF"/>
      </font>
      <border/>
    </dxf>
    <dxf>
      <font>
        <b val="0"/>
        <i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8B8B8B"/>
      <rgbColor rgb="000070C0"/>
      <rgbColor rgb="0092D050"/>
      <rgbColor rgb="00FFFFFF"/>
      <rgbColor rgb="00000000"/>
      <rgbColor rgb="00A4BED4"/>
      <rgbColor rgb="00D1E5F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9600" y="0"/>
          <a:ext cx="4743450" cy="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"/>
              <a:cs typeface="Arial"/>
            </a:rPr>
            <a:t>УВАГА, НОВІ КООРДИНАТИ: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85725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0" y="0"/>
          <a:ext cx="5495925" cy="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"/>
              <a:cs typeface="Arial"/>
            </a:rPr>
            <a:t>УВАГА, НОВІ КООРДИНАТИ: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85725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anok.com.ua/images/objects_object/2/3/1/5/6/image/d178075u_zno2020_ukrlit_dovidnik_oblozhka_072019_nasajt1.jpg" TargetMode="External" /><Relationship Id="rId2" Type="http://schemas.openxmlformats.org/officeDocument/2006/relationships/hyperlink" Target="https://www.ranok.com.ua/images/objects_object/2/6/4/4/4/image/d178092u_zno2020_ukrlit_dovidnik_1ch_oblozhka.gif" TargetMode="External" /><Relationship Id="rId3" Type="http://schemas.openxmlformats.org/officeDocument/2006/relationships/hyperlink" Target="https://www.ranok.com.ua/images/objects_object/2/6/5/0/6/image/d178093u.jpg" TargetMode="External" /><Relationship Id="rId4" Type="http://schemas.openxmlformats.org/officeDocument/2006/relationships/hyperlink" Target="https://www.ranok.com.ua/images/objects_object/2/6/4/9/0/image/d178094u_zno2020_ukrlit_dovidnik_3ch_oblozhka.jpg" TargetMode="External" /><Relationship Id="rId5" Type="http://schemas.openxmlformats.org/officeDocument/2006/relationships/hyperlink" Target="https://www.ranok.com.ua/images/objects_object/2/3/1/5/5/image/d178076u_zno2020_ukrlit_khrestomatiya_oblozhka_072019_nasajt.jpg" TargetMode="External" /><Relationship Id="rId6" Type="http://schemas.openxmlformats.org/officeDocument/2006/relationships/hyperlink" Target="https://www.ranok.com.ua/images/objects_object/2/3/1/5/4/image/d178074u_zno2020_ukrmova_oblozhka_dop_032019.jpg" TargetMode="External" /><Relationship Id="rId7" Type="http://schemas.openxmlformats.org/officeDocument/2006/relationships/hyperlink" Target="https://www.ranok.com.ua/images/objects_object/2/6/2/8/7/image/d178086u_zno2020_ukrmova_1ch_oblozhka.jpg" TargetMode="External" /><Relationship Id="rId8" Type="http://schemas.openxmlformats.org/officeDocument/2006/relationships/hyperlink" Target="https://www.ranok.com.ua/images/objects_object/2/6/2/8/8/image/d178087u_zno2020_ukrmova_2ch_oblozhka.jpg" TargetMode="External" /><Relationship Id="rId9" Type="http://schemas.openxmlformats.org/officeDocument/2006/relationships/hyperlink" Target="https://www.ranok.com.ua/images/objects_object/2/6/2/8/9/image/d178088u_zno2020_ukrmova_3ch_oblozhka.jpg" TargetMode="External" /><Relationship Id="rId1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ranok.com.ua/images/objects_object/2/6/0/3/1/image/deutch_11kl1.jpg" TargetMode="External" /><Relationship Id="rId2" Type="http://schemas.openxmlformats.org/officeDocument/2006/relationships/hyperlink" Target="https://img.skadi-rc.com/img/222918_100.jpg" TargetMode="External" /><Relationship Id="rId3" Type="http://schemas.openxmlformats.org/officeDocument/2006/relationships/hyperlink" Target="https://www.ranok.com.ua/images/objects_object/2/6/0/2/8/image/heohrafiiastand11kl_dovgan1.jpg" TargetMode="External" /><Relationship Id="rId4" Type="http://schemas.openxmlformats.org/officeDocument/2006/relationships/hyperlink" Target="https://www.ranok.com.ua/images/objects_object/2/6/0/3/4/image/geometriyaprofnelin_11kl1.jpg" TargetMode="External" /><Relationship Id="rId5" Type="http://schemas.openxmlformats.org/officeDocument/2006/relationships/hyperlink" Target="https://www.ranok.com.ua/images/objects_object/2/3/9/7/7/image/sh530185ubio10profproblozhka2018.jpg" TargetMode="External" /><Relationship Id="rId6" Type="http://schemas.openxmlformats.org/officeDocument/2006/relationships/hyperlink" Target="https://www.ranok.com.ua/images/objects_object/2/6/5/7/8/image/obklt470202uinformatika.jpg" TargetMode="External" /><Relationship Id="rId7" Type="http://schemas.openxmlformats.org/officeDocument/2006/relationships/hyperlink" Target="https://www.ranok.com.ua/images/objects_object/2/6/5/7/9/image/t470138uobklinformatika_10_rudenko_standartgos.jpg" TargetMode="External" /><Relationship Id="rId8" Type="http://schemas.openxmlformats.org/officeDocument/2006/relationships/hyperlink" Target="https://www.ranok.com.ua/images/objects_object/2/6/2/1/6/image/informprof_11kl1.jpg" TargetMode="External" /><Relationship Id="rId9" Type="http://schemas.openxmlformats.org/officeDocument/2006/relationships/hyperlink" Target="https://www.ranok.com.ua/images/objects_object/2/4/5/5/2/image/g470165uuchebnikiu10kloblozhka_v2.jpg" TargetMode="External" /><Relationship Id="rId10" Type="http://schemas.openxmlformats.org/officeDocument/2006/relationships/hyperlink" Target="https://www.ranok.com.ua/images/objects_object/2/6/3/8/0/image/g470286u.jpg" TargetMode="External" /><Relationship Id="rId11" Type="http://schemas.openxmlformats.org/officeDocument/2006/relationships/hyperlink" Target="https://www.ranok.com.ua/images/objects_object/2/6/5/6/4/image/g470256uuchebnikiustandart11kloblozhkakomtirazh.jpg" TargetMode="External" /><Relationship Id="rId12" Type="http://schemas.openxmlformats.org/officeDocument/2006/relationships/hyperlink" Target="https://www.ranok.com.ua/images/objects_object/2/4/5/5/3/image/ykraina_i_svit1.jpg" TargetMode="External" /><Relationship Id="rId13" Type="http://schemas.openxmlformats.org/officeDocument/2006/relationships/hyperlink" Target="https://www.ranok.com.ua/images/objects_object/2/6/0/3/7/image/matemstand_11kl1.jpg" TargetMode="External" /><Relationship Id="rId14" Type="http://schemas.openxmlformats.org/officeDocument/2006/relationships/hyperlink" Target="https://www.ranok.com.ua/images/objects_object/2/6/0/2/5/image/rosmova11kl1.jpg" TargetMode="External" /><Relationship Id="rId15" Type="http://schemas.openxmlformats.org/officeDocument/2006/relationships/hyperlink" Target="https://www.ranok.com.ua/images/objects_object/2/6/0/3/9/image/deutch_11kl_sotnukova1.jpg" TargetMode="External" /><Relationship Id="rId16" Type="http://schemas.openxmlformats.org/officeDocument/2006/relationships/hyperlink" Target="https://www.ranok.com.ua/images/objects_object/2/6/0/2/6/image/rosmova7god11lk1.jpg" TargetMode="External" /><Relationship Id="rId17" Type="http://schemas.openxmlformats.org/officeDocument/2006/relationships/hyperlink" Target="https://www.ranok.com.ua/images/objects_object/2/6/0/4/7/image/ykrmovaprof11kl1.jpg" TargetMode="External" /><Relationship Id="rId18" Type="http://schemas.openxmlformats.org/officeDocument/2006/relationships/hyperlink" Target="https://www.ranok.com.ua/images/objects_object/2/6/0/2/9/image/ykrmovastand_11kl1.jpg" TargetMode="External" /><Relationship Id="rId19" Type="http://schemas.openxmlformats.org/officeDocument/2006/relationships/hyperlink" Target="https://www.ranok.com.ua/images/objects_object/2/6/0/4/5/image/ukrlitprof11kl_borzenko1.jpg" TargetMode="External" /><Relationship Id="rId20" Type="http://schemas.openxmlformats.org/officeDocument/2006/relationships/hyperlink" Target="https://www.ranok.com.ua/images/objects_object/2/6/0/3/3/image/ukrlitstand11kl_borzenko1.jpg" TargetMode="External" /><Relationship Id="rId21" Type="http://schemas.openxmlformats.org/officeDocument/2006/relationships/hyperlink" Target="https://www.ranok.com.ua/images/objects_object/2/6/3/7/1/image/fizika_11_profilq_oblozhka.jpg" TargetMode="External" /><Relationship Id="rId22" Type="http://schemas.openxmlformats.org/officeDocument/2006/relationships/hyperlink" Target="https://www.ranok.com.ua/images/objects_object/2/6/0/3/8/image/fizikastand11kl1.jpg" TargetMode="External" /><Relationship Id="rId23" Type="http://schemas.openxmlformats.org/officeDocument/2006/relationships/hyperlink" Target="https://www.ranok.com.ua/images/objects_object/2/6/0/3/0/image/ximiya_11kl1.jpg" TargetMode="External" /><Relationship Id="rId24" Type="http://schemas.openxmlformats.org/officeDocument/2006/relationships/hyperlink" Target="https://www.ranok.com.ua/images/objects_object/2/6/0/2/6/image/rosmova7god11lk1.jpg" TargetMode="External" /><Relationship Id="rId25" Type="http://schemas.openxmlformats.org/officeDocument/2006/relationships/hyperlink" Target="https://www.ranok.com.ua/images/objects_object/2/6/0/4/0/image/english_11kl1.jpg" TargetMode="External" /><Relationship Id="rId26" Type="http://schemas.openxmlformats.org/officeDocument/2006/relationships/hyperlink" Target="https://www.ranok.com.ua/images/objects_object/2/6/2/8/1/image/astronomiyastand_11kl1.gif" TargetMode="External" /><Relationship Id="rId27" Type="http://schemas.openxmlformats.org/officeDocument/2006/relationships/hyperlink" Target="https://www.ranok.com.ua/images/objects_object/2/6/2/1/5/image/astronomiyaprof_11kl1.jpg" TargetMode="External" /><Relationship Id="rId28" Type="http://schemas.openxmlformats.org/officeDocument/2006/relationships/hyperlink" Target="https://www.ranok.com.ua/images/objects_object/2/4/6/1/7/image/sh470190ubiologiya10oblozhkakommerch.jpg" TargetMode="External" /><Relationship Id="rId29" Type="http://schemas.openxmlformats.org/officeDocument/2006/relationships/hyperlink" Target="https://www.ranok.com.ua/images/objects_object/2/6/0/2/7/image/biologiyaprof_11kl1.jpg" TargetMode="External" /><Relationship Id="rId30" Type="http://schemas.openxmlformats.org/officeDocument/2006/relationships/hyperlink" Target="https://www.ranok.com.ua/images/objects_object/2/6/0/3/2/image/biologiyastand_11kl1.jpg" TargetMode="External" /><Relationship Id="rId31" Type="http://schemas.openxmlformats.org/officeDocument/2006/relationships/hyperlink" Target="https://www.ranok.com.ua/images/objects_object/2/6/3/8/1/image/g470265u.jpg" TargetMode="External" /><Relationship Id="rId32" Type="http://schemas.openxmlformats.org/officeDocument/2006/relationships/hyperlink" Target="https://www.ranok.com.ua/images/objects_object/2/6/5/6/5/image/g470257uuchebnikvistandart11kloblozhkakomtirazh.jpg" TargetMode="External" /><Relationship Id="rId33" Type="http://schemas.openxmlformats.org/officeDocument/2006/relationships/hyperlink" Target="https://www.ranok.com.ua/images/objects_object/2/6/0/4/2/image/heohrafiiaprof11kl_maslyak1.jpg" TargetMode="External" /><Relationship Id="rId34" Type="http://schemas.openxmlformats.org/officeDocument/2006/relationships/hyperlink" Target="https://www.ranok.com.ua/images/objects_object/2/6/8/3/1/image/sh470216u.jpg" TargetMode="External" /><Relationship Id="rId35" Type="http://schemas.openxmlformats.org/officeDocument/2006/relationships/hyperlink" Target="https://img.skadi-rc.com/img/344652_100.jpg" TargetMode="External" /><Relationship Id="rId3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26" sqref="A26:H29"/>
    </sheetView>
  </sheetViews>
  <sheetFormatPr defaultColWidth="9.140625" defaultRowHeight="12.75"/>
  <cols>
    <col min="2" max="2" width="32.421875" style="0" customWidth="1"/>
    <col min="3" max="3" width="17.421875" style="0" customWidth="1"/>
    <col min="7" max="7" width="24.00390625" style="0" customWidth="1"/>
    <col min="8" max="8" width="2.8515625" style="0" customWidth="1"/>
    <col min="9" max="9" width="4.57421875" style="55" customWidth="1"/>
  </cols>
  <sheetData>
    <row r="1" spans="1:9" s="44" customFormat="1" ht="12.75" customHeight="1">
      <c r="A1" s="43"/>
      <c r="B1" s="43"/>
      <c r="C1" s="43"/>
      <c r="D1" s="43"/>
      <c r="E1" s="43"/>
      <c r="F1" s="43"/>
      <c r="G1" s="43"/>
      <c r="I1" s="45"/>
    </row>
    <row r="2" spans="1:9" s="44" customFormat="1" ht="21.75" customHeight="1">
      <c r="A2" s="223" t="s">
        <v>473</v>
      </c>
      <c r="B2" s="219"/>
      <c r="C2" s="219"/>
      <c r="D2" s="219"/>
      <c r="E2" s="219"/>
      <c r="F2" s="219"/>
      <c r="G2" s="219"/>
      <c r="I2" s="45"/>
    </row>
    <row r="3" spans="1:9" s="44" customFormat="1" ht="12.75" customHeight="1">
      <c r="A3" s="46"/>
      <c r="B3" s="47"/>
      <c r="C3" s="48"/>
      <c r="D3" s="48"/>
      <c r="E3" s="48"/>
      <c r="F3" s="48"/>
      <c r="G3" s="48"/>
      <c r="I3" s="45"/>
    </row>
    <row r="4" spans="1:10" s="53" customFormat="1" ht="19.5" customHeight="1">
      <c r="A4" s="56" t="s">
        <v>474</v>
      </c>
      <c r="B4" s="170" t="s">
        <v>1673</v>
      </c>
      <c r="C4" s="52"/>
      <c r="D4" s="52"/>
      <c r="E4" s="52"/>
      <c r="F4" s="52"/>
      <c r="G4" s="52"/>
      <c r="I4" s="54"/>
      <c r="J4" s="53" t="s">
        <v>1990</v>
      </c>
    </row>
    <row r="5" ht="12.75">
      <c r="J5" t="s">
        <v>1990</v>
      </c>
    </row>
    <row r="6" ht="12.75">
      <c r="J6" t="s">
        <v>1990</v>
      </c>
    </row>
    <row r="7" spans="1:9" s="44" customFormat="1" ht="12.75" customHeight="1">
      <c r="A7" s="171">
        <v>1</v>
      </c>
      <c r="B7" s="224" t="s">
        <v>547</v>
      </c>
      <c r="C7" s="224"/>
      <c r="D7" s="224"/>
      <c r="E7" s="224"/>
      <c r="F7" s="224"/>
      <c r="G7" s="224"/>
      <c r="H7" s="50"/>
      <c r="I7" s="45"/>
    </row>
    <row r="8" spans="1:10" s="44" customFormat="1" ht="12.75" customHeight="1">
      <c r="A8" s="171">
        <v>2</v>
      </c>
      <c r="B8" s="224" t="s">
        <v>548</v>
      </c>
      <c r="C8" s="224"/>
      <c r="D8" s="224"/>
      <c r="E8" s="224"/>
      <c r="F8" s="224"/>
      <c r="G8" s="224"/>
      <c r="H8" s="51"/>
      <c r="I8" s="45"/>
      <c r="J8" s="44" t="s">
        <v>1990</v>
      </c>
    </row>
    <row r="9" spans="1:10" s="44" customFormat="1" ht="30" customHeight="1">
      <c r="A9" s="172">
        <v>3</v>
      </c>
      <c r="B9" s="225" t="s">
        <v>2069</v>
      </c>
      <c r="C9" s="225"/>
      <c r="D9" s="225"/>
      <c r="E9" s="225"/>
      <c r="F9" s="225"/>
      <c r="G9" s="225"/>
      <c r="H9" s="43"/>
      <c r="I9" s="45" t="s">
        <v>1990</v>
      </c>
      <c r="J9" s="44" t="s">
        <v>1990</v>
      </c>
    </row>
    <row r="10" spans="1:10" s="44" customFormat="1" ht="27.75" customHeight="1">
      <c r="A10" s="172">
        <v>4</v>
      </c>
      <c r="B10" s="225" t="s">
        <v>2011</v>
      </c>
      <c r="C10" s="225"/>
      <c r="D10" s="225"/>
      <c r="E10" s="225"/>
      <c r="F10" s="225"/>
      <c r="G10" s="225"/>
      <c r="H10" s="43"/>
      <c r="I10" s="45"/>
      <c r="J10" s="44" t="s">
        <v>1990</v>
      </c>
    </row>
    <row r="11" spans="1:10" s="44" customFormat="1" ht="12.75" customHeight="1">
      <c r="A11" s="171">
        <v>5</v>
      </c>
      <c r="B11" s="224" t="s">
        <v>1759</v>
      </c>
      <c r="C11" s="224"/>
      <c r="D11" s="224"/>
      <c r="E11" s="224"/>
      <c r="F11" s="224"/>
      <c r="G11" s="224"/>
      <c r="H11" s="43"/>
      <c r="I11" s="45"/>
      <c r="J11" s="44" t="s">
        <v>1990</v>
      </c>
    </row>
    <row r="12" spans="1:9" s="44" customFormat="1" ht="12.75" customHeight="1">
      <c r="A12" s="171">
        <v>6</v>
      </c>
      <c r="B12" s="224" t="s">
        <v>1929</v>
      </c>
      <c r="C12" s="224"/>
      <c r="D12" s="224"/>
      <c r="E12" s="224"/>
      <c r="F12" s="224"/>
      <c r="G12" s="224"/>
      <c r="H12" s="43"/>
      <c r="I12" s="45"/>
    </row>
    <row r="13" spans="1:9" s="44" customFormat="1" ht="12.75" customHeight="1">
      <c r="A13" s="171">
        <v>7</v>
      </c>
      <c r="B13" s="224" t="s">
        <v>1802</v>
      </c>
      <c r="C13" s="224"/>
      <c r="D13" s="224"/>
      <c r="E13" s="224"/>
      <c r="F13" s="224"/>
      <c r="G13" s="224"/>
      <c r="H13" s="50"/>
      <c r="I13" s="45"/>
    </row>
    <row r="14" spans="1:9" s="44" customFormat="1" ht="12.75" customHeight="1">
      <c r="A14" s="171">
        <v>8</v>
      </c>
      <c r="B14" s="224" t="s">
        <v>1760</v>
      </c>
      <c r="C14" s="224"/>
      <c r="D14" s="224"/>
      <c r="E14" s="224"/>
      <c r="F14" s="224"/>
      <c r="G14" s="224"/>
      <c r="H14" s="43"/>
      <c r="I14" s="45"/>
    </row>
    <row r="15" spans="1:12" s="44" customFormat="1" ht="12.75" customHeight="1">
      <c r="A15" s="171">
        <v>9</v>
      </c>
      <c r="B15" s="224" t="s">
        <v>1761</v>
      </c>
      <c r="C15" s="224"/>
      <c r="D15" s="224"/>
      <c r="E15" s="224"/>
      <c r="F15" s="224"/>
      <c r="G15" s="224"/>
      <c r="H15" s="43"/>
      <c r="I15" s="45"/>
      <c r="J15" s="44" t="s">
        <v>1990</v>
      </c>
      <c r="L15" s="44" t="s">
        <v>1990</v>
      </c>
    </row>
    <row r="16" spans="1:9" s="44" customFormat="1" ht="12.75" customHeight="1">
      <c r="A16" s="171">
        <v>10</v>
      </c>
      <c r="B16" s="224" t="s">
        <v>1961</v>
      </c>
      <c r="C16" s="224"/>
      <c r="D16" s="224"/>
      <c r="E16" s="224"/>
      <c r="F16" s="224"/>
      <c r="G16" s="224"/>
      <c r="H16" s="43"/>
      <c r="I16" s="45"/>
    </row>
    <row r="17" spans="1:9" s="44" customFormat="1" ht="12.75" customHeight="1">
      <c r="A17" s="173"/>
      <c r="B17" s="174"/>
      <c r="C17" s="174"/>
      <c r="D17" s="174"/>
      <c r="E17" s="174"/>
      <c r="F17" s="174"/>
      <c r="G17" s="174"/>
      <c r="H17" s="43"/>
      <c r="I17" s="45"/>
    </row>
    <row r="18" spans="1:10" s="179" customFormat="1" ht="12.75" customHeight="1">
      <c r="A18" s="175"/>
      <c r="B18" s="175"/>
      <c r="C18" s="176"/>
      <c r="D18" s="176"/>
      <c r="E18" s="176"/>
      <c r="F18" s="176"/>
      <c r="G18" s="176"/>
      <c r="H18" s="177"/>
      <c r="I18" s="178"/>
      <c r="J18" s="179" t="s">
        <v>1990</v>
      </c>
    </row>
    <row r="19" spans="1:10" s="57" customFormat="1" ht="19.5" customHeight="1">
      <c r="A19" s="49" t="s">
        <v>1762</v>
      </c>
      <c r="B19" s="180" t="s">
        <v>1763</v>
      </c>
      <c r="C19" s="48"/>
      <c r="D19" s="48"/>
      <c r="E19" s="48"/>
      <c r="F19" s="48"/>
      <c r="G19" s="48"/>
      <c r="I19" s="58"/>
      <c r="J19" s="57" t="s">
        <v>1990</v>
      </c>
    </row>
    <row r="20" spans="1:10" s="44" customFormat="1" ht="12.75" customHeight="1">
      <c r="A20" s="48"/>
      <c r="B20" s="48"/>
      <c r="C20" s="48"/>
      <c r="D20" s="48"/>
      <c r="E20" s="48"/>
      <c r="F20" s="48"/>
      <c r="G20" s="48"/>
      <c r="I20" s="45"/>
      <c r="J20" s="44" t="s">
        <v>1990</v>
      </c>
    </row>
    <row r="21" spans="1:10" s="44" customFormat="1" ht="12.75" customHeight="1">
      <c r="A21" s="43"/>
      <c r="B21" s="43"/>
      <c r="C21" s="43"/>
      <c r="D21" s="43"/>
      <c r="E21" s="43"/>
      <c r="F21" s="43"/>
      <c r="G21" s="43"/>
      <c r="I21" s="45"/>
      <c r="J21" s="44" t="s">
        <v>1990</v>
      </c>
    </row>
    <row r="22" spans="11:13" ht="15" customHeight="1">
      <c r="K22" s="181" t="s">
        <v>1803</v>
      </c>
      <c r="L22" s="181"/>
      <c r="M22" s="181"/>
    </row>
    <row r="23" spans="1:8" ht="7.5" customHeight="1">
      <c r="A23" s="221" t="s">
        <v>1573</v>
      </c>
      <c r="B23" s="221"/>
      <c r="C23" s="221"/>
      <c r="D23" s="221"/>
      <c r="E23" s="221"/>
      <c r="F23" s="221"/>
      <c r="G23" s="221"/>
      <c r="H23" s="221"/>
    </row>
    <row r="24" spans="1:8" ht="7.5" customHeight="1">
      <c r="A24" s="221"/>
      <c r="B24" s="221"/>
      <c r="C24" s="221"/>
      <c r="D24" s="221"/>
      <c r="E24" s="221"/>
      <c r="F24" s="221"/>
      <c r="G24" s="221"/>
      <c r="H24" s="221"/>
    </row>
    <row r="25" spans="1:8" ht="18.75" customHeight="1">
      <c r="A25" s="221"/>
      <c r="B25" s="221"/>
      <c r="C25" s="221"/>
      <c r="D25" s="221"/>
      <c r="E25" s="221"/>
      <c r="F25" s="221"/>
      <c r="G25" s="221"/>
      <c r="H25" s="221"/>
    </row>
    <row r="26" spans="1:8" ht="20.25" customHeight="1">
      <c r="A26" s="221" t="s">
        <v>1574</v>
      </c>
      <c r="B26" s="221"/>
      <c r="C26" s="221"/>
      <c r="D26" s="221"/>
      <c r="E26" s="221"/>
      <c r="F26" s="221"/>
      <c r="G26" s="221"/>
      <c r="H26" s="221"/>
    </row>
    <row r="27" spans="1:8" ht="12.75">
      <c r="A27" s="221"/>
      <c r="B27" s="221"/>
      <c r="C27" s="221"/>
      <c r="D27" s="221"/>
      <c r="E27" s="221"/>
      <c r="F27" s="221"/>
      <c r="G27" s="221"/>
      <c r="H27" s="221"/>
    </row>
    <row r="28" spans="1:8" ht="12.75">
      <c r="A28" s="221"/>
      <c r="B28" s="221"/>
      <c r="C28" s="221"/>
      <c r="D28" s="221"/>
      <c r="E28" s="221"/>
      <c r="F28" s="221"/>
      <c r="G28" s="221"/>
      <c r="H28" s="221"/>
    </row>
    <row r="29" spans="1:8" ht="12.75">
      <c r="A29" s="221"/>
      <c r="B29" s="221"/>
      <c r="C29" s="221"/>
      <c r="D29" s="221"/>
      <c r="E29" s="221"/>
      <c r="F29" s="221"/>
      <c r="G29" s="221"/>
      <c r="H29" s="221"/>
    </row>
    <row r="30" spans="1:8" ht="12.75">
      <c r="A30" s="221" t="s">
        <v>1547</v>
      </c>
      <c r="B30" s="221"/>
      <c r="C30" s="221"/>
      <c r="D30" s="221"/>
      <c r="E30" s="221"/>
      <c r="F30" s="221"/>
      <c r="G30" s="221"/>
      <c r="H30" s="221"/>
    </row>
    <row r="31" spans="1:8" ht="12.75">
      <c r="A31" s="221"/>
      <c r="B31" s="221"/>
      <c r="C31" s="221"/>
      <c r="D31" s="221"/>
      <c r="E31" s="221"/>
      <c r="F31" s="221"/>
      <c r="G31" s="221"/>
      <c r="H31" s="221"/>
    </row>
    <row r="32" spans="1:8" ht="12.75">
      <c r="A32" s="221"/>
      <c r="B32" s="221"/>
      <c r="C32" s="221"/>
      <c r="D32" s="221"/>
      <c r="E32" s="221"/>
      <c r="F32" s="221"/>
      <c r="G32" s="221"/>
      <c r="H32" s="221"/>
    </row>
    <row r="33" spans="1:8" ht="12.75">
      <c r="A33" s="221"/>
      <c r="B33" s="221"/>
      <c r="C33" s="221"/>
      <c r="D33" s="221"/>
      <c r="E33" s="221"/>
      <c r="F33" s="221"/>
      <c r="G33" s="221"/>
      <c r="H33" s="221"/>
    </row>
    <row r="34" spans="1:8" ht="12.75">
      <c r="A34" s="221"/>
      <c r="B34" s="221"/>
      <c r="C34" s="221"/>
      <c r="D34" s="221"/>
      <c r="E34" s="221"/>
      <c r="F34" s="221"/>
      <c r="G34" s="221"/>
      <c r="H34" s="221"/>
    </row>
    <row r="35" spans="1:8" ht="12.75">
      <c r="A35" s="221" t="s">
        <v>1409</v>
      </c>
      <c r="B35" s="221"/>
      <c r="C35" s="221"/>
      <c r="D35" s="221"/>
      <c r="E35" s="221"/>
      <c r="F35" s="221"/>
      <c r="G35" s="221"/>
      <c r="H35" s="221"/>
    </row>
    <row r="36" spans="1:8" ht="12.75">
      <c r="A36" s="221"/>
      <c r="B36" s="221"/>
      <c r="C36" s="221"/>
      <c r="D36" s="221"/>
      <c r="E36" s="221"/>
      <c r="F36" s="221"/>
      <c r="G36" s="221"/>
      <c r="H36" s="221"/>
    </row>
    <row r="37" spans="1:8" ht="12.75">
      <c r="A37" s="221"/>
      <c r="B37" s="221"/>
      <c r="C37" s="221"/>
      <c r="D37" s="221"/>
      <c r="E37" s="221"/>
      <c r="F37" s="221"/>
      <c r="G37" s="221"/>
      <c r="H37" s="221"/>
    </row>
    <row r="38" spans="1:8" ht="12.75">
      <c r="A38" s="221"/>
      <c r="B38" s="221"/>
      <c r="C38" s="221"/>
      <c r="D38" s="221"/>
      <c r="E38" s="221"/>
      <c r="F38" s="221"/>
      <c r="G38" s="221"/>
      <c r="H38" s="221"/>
    </row>
    <row r="39" spans="1:8" ht="12.75">
      <c r="A39" s="221"/>
      <c r="B39" s="221"/>
      <c r="C39" s="221"/>
      <c r="D39" s="221"/>
      <c r="E39" s="221"/>
      <c r="F39" s="221"/>
      <c r="G39" s="221"/>
      <c r="H39" s="221"/>
    </row>
    <row r="40" spans="1:8" ht="12.75">
      <c r="A40" s="221"/>
      <c r="B40" s="221"/>
      <c r="C40" s="221"/>
      <c r="D40" s="221"/>
      <c r="E40" s="221"/>
      <c r="F40" s="221"/>
      <c r="G40" s="221"/>
      <c r="H40" s="221"/>
    </row>
    <row r="41" spans="1:8" ht="12.75">
      <c r="A41" s="221"/>
      <c r="B41" s="221"/>
      <c r="C41" s="221"/>
      <c r="D41" s="221"/>
      <c r="E41" s="221"/>
      <c r="F41" s="221"/>
      <c r="G41" s="221"/>
      <c r="H41" s="221"/>
    </row>
    <row r="42" spans="1:8" ht="12.75">
      <c r="A42" s="221"/>
      <c r="B42" s="221"/>
      <c r="C42" s="221"/>
      <c r="D42" s="221"/>
      <c r="E42" s="221"/>
      <c r="F42" s="221"/>
      <c r="G42" s="221"/>
      <c r="H42" s="221"/>
    </row>
    <row r="43" spans="1:8" ht="12.75">
      <c r="A43" s="221" t="s">
        <v>1399</v>
      </c>
      <c r="B43" s="221"/>
      <c r="C43" s="221"/>
      <c r="D43" s="221"/>
      <c r="E43" s="221"/>
      <c r="F43" s="221"/>
      <c r="G43" s="221"/>
      <c r="H43" s="221"/>
    </row>
    <row r="44" spans="1:8" ht="12.75">
      <c r="A44" s="221"/>
      <c r="B44" s="221"/>
      <c r="C44" s="221"/>
      <c r="D44" s="221"/>
      <c r="E44" s="221"/>
      <c r="F44" s="221"/>
      <c r="G44" s="221"/>
      <c r="H44" s="221"/>
    </row>
    <row r="45" spans="1:8" ht="12.75">
      <c r="A45" s="221"/>
      <c r="B45" s="221"/>
      <c r="C45" s="221"/>
      <c r="D45" s="221"/>
      <c r="E45" s="221"/>
      <c r="F45" s="221"/>
      <c r="G45" s="221"/>
      <c r="H45" s="221"/>
    </row>
    <row r="46" spans="1:7" ht="12.75">
      <c r="A46" s="168"/>
      <c r="B46" s="168"/>
      <c r="C46" s="168"/>
      <c r="D46" s="168"/>
      <c r="E46" s="168"/>
      <c r="F46" s="168"/>
      <c r="G46" s="168"/>
    </row>
    <row r="47" spans="1:7" ht="12.75">
      <c r="A47" s="168"/>
      <c r="B47" s="168"/>
      <c r="C47" s="168"/>
      <c r="D47" s="168"/>
      <c r="E47" s="168"/>
      <c r="F47" s="168"/>
      <c r="G47" s="168"/>
    </row>
    <row r="48" spans="1:7" ht="15.75">
      <c r="A48" s="169"/>
      <c r="B48" s="169"/>
      <c r="C48" s="169"/>
      <c r="D48" s="169"/>
      <c r="E48" s="169"/>
      <c r="F48" s="169"/>
      <c r="G48" s="169"/>
    </row>
    <row r="49" spans="1:7" ht="6" customHeight="1">
      <c r="A49" s="169"/>
      <c r="B49" s="169"/>
      <c r="C49" s="169"/>
      <c r="D49" s="169"/>
      <c r="E49" s="169"/>
      <c r="F49" s="169"/>
      <c r="G49" s="169"/>
    </row>
    <row r="51" spans="1:7" ht="25.5" customHeight="1">
      <c r="A51" s="59" t="s">
        <v>1787</v>
      </c>
      <c r="B51" s="222" t="s">
        <v>1623</v>
      </c>
      <c r="C51" s="222"/>
      <c r="D51" s="222"/>
      <c r="E51" s="222"/>
      <c r="F51" s="222"/>
      <c r="G51" s="222"/>
    </row>
    <row r="54" ht="12.75">
      <c r="A54" s="182" t="s">
        <v>1805</v>
      </c>
    </row>
    <row r="55" spans="1:2" ht="12.75">
      <c r="A55" t="s">
        <v>1812</v>
      </c>
      <c r="B55" t="s">
        <v>1590</v>
      </c>
    </row>
    <row r="56" spans="1:2" ht="12.75">
      <c r="A56" t="s">
        <v>1813</v>
      </c>
      <c r="B56" t="s">
        <v>545</v>
      </c>
    </row>
    <row r="57" spans="1:2" ht="12.75">
      <c r="A57" t="s">
        <v>1814</v>
      </c>
      <c r="B57" t="s">
        <v>1806</v>
      </c>
    </row>
    <row r="58" spans="1:2" ht="12.75">
      <c r="A58" t="s">
        <v>1815</v>
      </c>
      <c r="B58" t="s">
        <v>1779</v>
      </c>
    </row>
    <row r="59" spans="1:2" ht="12.75">
      <c r="A59" t="s">
        <v>1832</v>
      </c>
      <c r="B59" t="s">
        <v>1833</v>
      </c>
    </row>
    <row r="60" spans="1:2" ht="12.75">
      <c r="A60" t="s">
        <v>1340</v>
      </c>
      <c r="B60" t="s">
        <v>1341</v>
      </c>
    </row>
    <row r="61" spans="1:2" ht="12.75">
      <c r="A61" t="s">
        <v>1342</v>
      </c>
      <c r="B61" t="s">
        <v>1706</v>
      </c>
    </row>
    <row r="62" spans="1:2" ht="12.75">
      <c r="A62" t="s">
        <v>1343</v>
      </c>
      <c r="B62" t="s">
        <v>1648</v>
      </c>
    </row>
    <row r="63" spans="1:2" ht="12.75">
      <c r="A63" t="s">
        <v>1772</v>
      </c>
      <c r="B63" t="s">
        <v>1854</v>
      </c>
    </row>
    <row r="65" ht="12.75">
      <c r="A65" s="182" t="s">
        <v>1873</v>
      </c>
    </row>
    <row r="68" spans="2:6" ht="12.75">
      <c r="B68" s="218" t="s">
        <v>1321</v>
      </c>
      <c r="C68" s="219"/>
      <c r="D68" s="219"/>
      <c r="E68" s="219"/>
      <c r="F68" s="219"/>
    </row>
    <row r="69" spans="2:6" ht="12.75">
      <c r="B69" s="218" t="s">
        <v>1320</v>
      </c>
      <c r="C69" s="219"/>
      <c r="D69" s="220"/>
      <c r="E69" s="220"/>
      <c r="F69" s="220"/>
    </row>
  </sheetData>
  <mergeCells count="19">
    <mergeCell ref="A26:H29"/>
    <mergeCell ref="A30:H34"/>
    <mergeCell ref="B14:G14"/>
    <mergeCell ref="B15:G15"/>
    <mergeCell ref="B16:G16"/>
    <mergeCell ref="A23:H25"/>
    <mergeCell ref="B10:G10"/>
    <mergeCell ref="B11:G11"/>
    <mergeCell ref="B12:G12"/>
    <mergeCell ref="B13:G13"/>
    <mergeCell ref="A2:G2"/>
    <mergeCell ref="B7:G7"/>
    <mergeCell ref="B8:G8"/>
    <mergeCell ref="B9:G9"/>
    <mergeCell ref="B69:F69"/>
    <mergeCell ref="A35:H42"/>
    <mergeCell ref="A43:H45"/>
    <mergeCell ref="B51:G51"/>
    <mergeCell ref="B68:F6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6"/>
  <sheetViews>
    <sheetView workbookViewId="0" topLeftCell="A1">
      <selection activeCell="F37" sqref="F37"/>
    </sheetView>
  </sheetViews>
  <sheetFormatPr defaultColWidth="9.140625" defaultRowHeight="12.75"/>
  <cols>
    <col min="2" max="2" width="52.8515625" style="0" customWidth="1"/>
  </cols>
  <sheetData>
    <row r="1" spans="1:41" s="147" customFormat="1" ht="16.5" customHeight="1">
      <c r="A1" s="226" t="s">
        <v>1448</v>
      </c>
      <c r="B1" s="226"/>
      <c r="C1" s="226"/>
      <c r="D1" s="22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5" s="146" customFormat="1" ht="24.75">
      <c r="A2" s="61" t="s">
        <v>1607</v>
      </c>
      <c r="B2" s="62" t="s">
        <v>1608</v>
      </c>
      <c r="C2" s="13" t="s">
        <v>1629</v>
      </c>
      <c r="D2" s="13" t="s">
        <v>491</v>
      </c>
      <c r="E2" s="146" t="s">
        <v>1990</v>
      </c>
    </row>
    <row r="3" spans="1:5" s="146" customFormat="1" ht="11.25">
      <c r="A3" s="99" t="s">
        <v>492</v>
      </c>
      <c r="B3" s="150" t="s">
        <v>1686</v>
      </c>
      <c r="C3" s="99" t="s">
        <v>493</v>
      </c>
      <c r="D3" s="149">
        <v>48</v>
      </c>
      <c r="E3" s="146" t="s">
        <v>1990</v>
      </c>
    </row>
    <row r="4" spans="1:4" s="146" customFormat="1" ht="11.25">
      <c r="A4" s="99" t="s">
        <v>495</v>
      </c>
      <c r="B4" s="150" t="s">
        <v>1440</v>
      </c>
      <c r="C4" s="99" t="s">
        <v>515</v>
      </c>
      <c r="D4" s="149">
        <v>65</v>
      </c>
    </row>
    <row r="5" spans="1:4" s="146" customFormat="1" ht="11.25">
      <c r="A5" s="99" t="s">
        <v>486</v>
      </c>
      <c r="B5" s="150" t="s">
        <v>1441</v>
      </c>
      <c r="C5" s="99" t="s">
        <v>515</v>
      </c>
      <c r="D5" s="149">
        <v>75</v>
      </c>
    </row>
    <row r="6" spans="1:4" s="146" customFormat="1" ht="11.25">
      <c r="A6" s="99" t="s">
        <v>485</v>
      </c>
      <c r="B6" s="150" t="s">
        <v>1442</v>
      </c>
      <c r="C6" s="99" t="s">
        <v>515</v>
      </c>
      <c r="D6" s="149">
        <v>240</v>
      </c>
    </row>
    <row r="7" spans="1:7" s="146" customFormat="1" ht="11.25">
      <c r="A7" s="99" t="s">
        <v>551</v>
      </c>
      <c r="B7" s="150" t="s">
        <v>1821</v>
      </c>
      <c r="C7" s="99" t="s">
        <v>552</v>
      </c>
      <c r="D7" s="149">
        <v>180</v>
      </c>
      <c r="G7" s="146" t="s">
        <v>1990</v>
      </c>
    </row>
    <row r="8" spans="1:4" s="146" customFormat="1" ht="11.25">
      <c r="A8" s="99" t="s">
        <v>1540</v>
      </c>
      <c r="B8" s="150" t="s">
        <v>1822</v>
      </c>
      <c r="C8" s="99" t="s">
        <v>1541</v>
      </c>
      <c r="D8" s="149">
        <v>32</v>
      </c>
    </row>
    <row r="9" spans="1:6" s="146" customFormat="1" ht="11.25">
      <c r="A9" s="99" t="s">
        <v>1562</v>
      </c>
      <c r="B9" s="150" t="s">
        <v>1723</v>
      </c>
      <c r="C9" s="99" t="s">
        <v>1541</v>
      </c>
      <c r="D9" s="149">
        <v>32</v>
      </c>
      <c r="F9" s="146" t="s">
        <v>1990</v>
      </c>
    </row>
    <row r="10" spans="1:6" s="146" customFormat="1" ht="11.25">
      <c r="A10" s="99" t="s">
        <v>524</v>
      </c>
      <c r="B10" s="150" t="s">
        <v>1724</v>
      </c>
      <c r="C10" s="99" t="s">
        <v>1563</v>
      </c>
      <c r="D10" s="149">
        <v>125</v>
      </c>
      <c r="F10" s="146" t="s">
        <v>1990</v>
      </c>
    </row>
    <row r="11" spans="1:4" s="146" customFormat="1" ht="11.25">
      <c r="A11" s="99" t="s">
        <v>1564</v>
      </c>
      <c r="B11" s="150" t="s">
        <v>1443</v>
      </c>
      <c r="C11" s="99" t="s">
        <v>1563</v>
      </c>
      <c r="D11" s="149">
        <v>140</v>
      </c>
    </row>
    <row r="12" spans="1:4" s="146" customFormat="1" ht="11.25">
      <c r="A12" s="99" t="s">
        <v>1916</v>
      </c>
      <c r="B12" s="150" t="s">
        <v>1444</v>
      </c>
      <c r="C12" s="99" t="s">
        <v>1541</v>
      </c>
      <c r="D12" s="149">
        <v>75</v>
      </c>
    </row>
    <row r="13" spans="1:4" s="146" customFormat="1" ht="11.25">
      <c r="A13" s="99" t="s">
        <v>1919</v>
      </c>
      <c r="B13" s="150" t="s">
        <v>1725</v>
      </c>
      <c r="C13" s="99" t="s">
        <v>1563</v>
      </c>
      <c r="D13" s="149">
        <v>125</v>
      </c>
    </row>
    <row r="14" spans="1:4" s="146" customFormat="1" ht="11.25">
      <c r="A14" s="99" t="s">
        <v>1992</v>
      </c>
      <c r="B14" s="150" t="s">
        <v>1726</v>
      </c>
      <c r="C14" s="99" t="s">
        <v>1563</v>
      </c>
      <c r="D14" s="149">
        <v>135</v>
      </c>
    </row>
    <row r="15" spans="1:4" s="146" customFormat="1" ht="11.25">
      <c r="A15" s="99" t="s">
        <v>1993</v>
      </c>
      <c r="B15" s="150" t="s">
        <v>1953</v>
      </c>
      <c r="C15" s="99" t="s">
        <v>1563</v>
      </c>
      <c r="D15" s="149">
        <v>110</v>
      </c>
    </row>
    <row r="16" spans="1:4" s="146" customFormat="1" ht="11.25">
      <c r="A16" s="99" t="s">
        <v>534</v>
      </c>
      <c r="B16" s="150" t="s">
        <v>1954</v>
      </c>
      <c r="C16" s="99" t="s">
        <v>1563</v>
      </c>
      <c r="D16" s="149">
        <v>120</v>
      </c>
    </row>
    <row r="17" spans="1:4" s="146" customFormat="1" ht="11.25">
      <c r="A17" s="99" t="s">
        <v>501</v>
      </c>
      <c r="B17" s="150" t="s">
        <v>1955</v>
      </c>
      <c r="C17" s="99" t="s">
        <v>1541</v>
      </c>
      <c r="D17" s="149">
        <v>55</v>
      </c>
    </row>
    <row r="18" spans="1:4" s="146" customFormat="1" ht="11.25">
      <c r="A18" s="99" t="s">
        <v>503</v>
      </c>
      <c r="B18" s="150" t="s">
        <v>1956</v>
      </c>
      <c r="C18" s="99" t="s">
        <v>552</v>
      </c>
      <c r="D18" s="149">
        <v>140</v>
      </c>
    </row>
    <row r="19" spans="1:4" s="146" customFormat="1" ht="11.25">
      <c r="A19" s="99" t="s">
        <v>1870</v>
      </c>
      <c r="B19" s="150" t="s">
        <v>1871</v>
      </c>
      <c r="C19" s="99" t="s">
        <v>552</v>
      </c>
      <c r="D19" s="149">
        <v>100</v>
      </c>
    </row>
    <row r="20" spans="1:4" s="146" customFormat="1" ht="11.25">
      <c r="A20" s="99" t="s">
        <v>1872</v>
      </c>
      <c r="B20" s="150" t="s">
        <v>1445</v>
      </c>
      <c r="C20" s="99" t="s">
        <v>515</v>
      </c>
      <c r="D20" s="149">
        <v>100</v>
      </c>
    </row>
    <row r="21" spans="1:4" s="146" customFormat="1" ht="11.25">
      <c r="A21" s="99" t="s">
        <v>1685</v>
      </c>
      <c r="B21" s="150" t="s">
        <v>1433</v>
      </c>
      <c r="C21" s="99" t="s">
        <v>515</v>
      </c>
      <c r="D21" s="149">
        <v>230</v>
      </c>
    </row>
    <row r="22" spans="1:4" s="146" customFormat="1" ht="11.25">
      <c r="A22" s="99" t="s">
        <v>1867</v>
      </c>
      <c r="B22" s="150" t="s">
        <v>1446</v>
      </c>
      <c r="C22" s="99" t="s">
        <v>515</v>
      </c>
      <c r="D22" s="149">
        <v>80</v>
      </c>
    </row>
    <row r="23" spans="1:4" s="146" customFormat="1" ht="11.25">
      <c r="A23" s="99" t="s">
        <v>1868</v>
      </c>
      <c r="B23" s="150" t="s">
        <v>1452</v>
      </c>
      <c r="C23" s="99" t="s">
        <v>515</v>
      </c>
      <c r="D23" s="149">
        <v>130</v>
      </c>
    </row>
    <row r="24" spans="1:4" s="146" customFormat="1" ht="11.25">
      <c r="A24" s="99" t="s">
        <v>1869</v>
      </c>
      <c r="B24" s="150" t="s">
        <v>1374</v>
      </c>
      <c r="C24" s="99" t="s">
        <v>552</v>
      </c>
      <c r="D24" s="149">
        <v>105</v>
      </c>
    </row>
    <row r="25" spans="1:4" s="146" customFormat="1" ht="11.25">
      <c r="A25" s="99" t="s">
        <v>526</v>
      </c>
      <c r="B25" s="150" t="s">
        <v>1375</v>
      </c>
      <c r="C25" s="99" t="s">
        <v>552</v>
      </c>
      <c r="D25" s="149">
        <v>105</v>
      </c>
    </row>
    <row r="26" spans="1:4" s="146" customFormat="1" ht="11.25">
      <c r="A26" s="99" t="s">
        <v>527</v>
      </c>
      <c r="B26" s="150" t="s">
        <v>1373</v>
      </c>
      <c r="C26" s="99" t="s">
        <v>528</v>
      </c>
      <c r="D26" s="149">
        <v>90</v>
      </c>
    </row>
    <row r="27" spans="1:4" s="146" customFormat="1" ht="11.25">
      <c r="A27" s="99" t="s">
        <v>1862</v>
      </c>
      <c r="B27" s="150" t="s">
        <v>1347</v>
      </c>
      <c r="C27" s="99" t="s">
        <v>515</v>
      </c>
      <c r="D27" s="149">
        <v>20</v>
      </c>
    </row>
    <row r="28" spans="1:4" s="146" customFormat="1" ht="11.25">
      <c r="A28" s="99" t="s">
        <v>566</v>
      </c>
      <c r="B28" s="150" t="s">
        <v>1453</v>
      </c>
      <c r="C28" s="99" t="s">
        <v>1541</v>
      </c>
      <c r="D28" s="149">
        <v>270</v>
      </c>
    </row>
    <row r="29" spans="1:4" s="146" customFormat="1" ht="11.25">
      <c r="A29" s="99" t="s">
        <v>1754</v>
      </c>
      <c r="B29" s="150" t="s">
        <v>1454</v>
      </c>
      <c r="C29" s="99" t="s">
        <v>515</v>
      </c>
      <c r="D29" s="149">
        <v>75</v>
      </c>
    </row>
    <row r="30" spans="1:4" s="146" customFormat="1" ht="11.25">
      <c r="A30" s="99" t="s">
        <v>1351</v>
      </c>
      <c r="B30" s="150" t="s">
        <v>1455</v>
      </c>
      <c r="C30" s="99" t="s">
        <v>1541</v>
      </c>
      <c r="D30" s="149">
        <v>400</v>
      </c>
    </row>
    <row r="31" spans="1:4" s="146" customFormat="1" ht="11.25">
      <c r="A31" s="99" t="s">
        <v>1634</v>
      </c>
      <c r="B31" s="216" t="s">
        <v>1456</v>
      </c>
      <c r="C31" s="99" t="s">
        <v>1541</v>
      </c>
      <c r="D31" s="149">
        <v>400</v>
      </c>
    </row>
    <row r="32" spans="1:4" s="146" customFormat="1" ht="11.25">
      <c r="A32" s="99" t="s">
        <v>1324</v>
      </c>
      <c r="B32" s="150" t="s">
        <v>1457</v>
      </c>
      <c r="C32" s="99" t="s">
        <v>1541</v>
      </c>
      <c r="D32" s="149">
        <v>200</v>
      </c>
    </row>
    <row r="33" spans="1:4" s="146" customFormat="1" ht="11.25">
      <c r="A33" s="99" t="s">
        <v>1636</v>
      </c>
      <c r="B33" s="216" t="s">
        <v>1458</v>
      </c>
      <c r="C33" s="99" t="s">
        <v>1541</v>
      </c>
      <c r="D33" s="149">
        <v>210</v>
      </c>
    </row>
    <row r="34" spans="1:4" s="146" customFormat="1" ht="11.25">
      <c r="A34" s="99" t="s">
        <v>1637</v>
      </c>
      <c r="B34" s="150" t="s">
        <v>1631</v>
      </c>
      <c r="C34" s="99" t="s">
        <v>1541</v>
      </c>
      <c r="D34" s="149">
        <v>250</v>
      </c>
    </row>
    <row r="35" spans="1:4" s="146" customFormat="1" ht="11.25">
      <c r="A35" s="99" t="s">
        <v>540</v>
      </c>
      <c r="B35" s="150" t="s">
        <v>1612</v>
      </c>
      <c r="C35" s="99" t="s">
        <v>1541</v>
      </c>
      <c r="D35" s="149">
        <v>165</v>
      </c>
    </row>
    <row r="36" spans="1:4" s="146" customFormat="1" ht="11.25">
      <c r="A36" s="99" t="s">
        <v>1325</v>
      </c>
      <c r="B36" s="150" t="s">
        <v>1858</v>
      </c>
      <c r="C36" s="99" t="s">
        <v>1541</v>
      </c>
      <c r="D36" s="149">
        <v>90</v>
      </c>
    </row>
    <row r="37" spans="1:4" s="146" customFormat="1" ht="11.25">
      <c r="A37" s="99" t="s">
        <v>543</v>
      </c>
      <c r="B37" s="150" t="s">
        <v>1459</v>
      </c>
      <c r="C37" s="99" t="s">
        <v>515</v>
      </c>
      <c r="D37" s="217" t="s">
        <v>1432</v>
      </c>
    </row>
    <row r="38" spans="1:4" s="146" customFormat="1" ht="11.25">
      <c r="A38" s="99" t="s">
        <v>496</v>
      </c>
      <c r="B38" s="150" t="s">
        <v>1460</v>
      </c>
      <c r="C38" s="99" t="s">
        <v>515</v>
      </c>
      <c r="D38" s="149">
        <v>85</v>
      </c>
    </row>
    <row r="39" spans="1:4" s="146" customFormat="1" ht="11.25">
      <c r="A39" s="99" t="s">
        <v>497</v>
      </c>
      <c r="B39" s="150" t="s">
        <v>1461</v>
      </c>
      <c r="C39" s="99" t="s">
        <v>515</v>
      </c>
      <c r="D39" s="149">
        <v>95</v>
      </c>
    </row>
    <row r="40" spans="1:4" s="146" customFormat="1" ht="11.25">
      <c r="A40" s="99"/>
      <c r="B40" s="150"/>
      <c r="C40" s="99"/>
      <c r="D40" s="149"/>
    </row>
    <row r="41" spans="1:4" s="146" customFormat="1" ht="11.25">
      <c r="A41" s="99"/>
      <c r="B41" s="150"/>
      <c r="C41" s="99"/>
      <c r="D41" s="149"/>
    </row>
    <row r="42" spans="1:4" s="146" customFormat="1" ht="11.25">
      <c r="A42" s="99"/>
      <c r="B42" s="150"/>
      <c r="C42" s="99"/>
      <c r="D42" s="149"/>
    </row>
    <row r="43" spans="1:4" s="146" customFormat="1" ht="11.25">
      <c r="A43" s="99"/>
      <c r="B43" s="150"/>
      <c r="C43" s="99"/>
      <c r="D43" s="149"/>
    </row>
    <row r="44" spans="1:4" s="146" customFormat="1" ht="11.25">
      <c r="A44" s="99"/>
      <c r="B44" s="150"/>
      <c r="C44" s="99"/>
      <c r="D44" s="149"/>
    </row>
    <row r="45" spans="1:4" s="146" customFormat="1" ht="11.25">
      <c r="A45" s="99"/>
      <c r="B45" s="150"/>
      <c r="C45" s="99"/>
      <c r="D45" s="149"/>
    </row>
    <row r="46" spans="1:4" s="146" customFormat="1" ht="11.25">
      <c r="A46" s="99"/>
      <c r="B46" s="150"/>
      <c r="C46" s="99"/>
      <c r="D46" s="149"/>
    </row>
    <row r="47" spans="1:4" s="146" customFormat="1" ht="11.25">
      <c r="A47" s="80" t="s">
        <v>497</v>
      </c>
      <c r="B47" s="148" t="s">
        <v>995</v>
      </c>
      <c r="C47" s="80" t="s">
        <v>515</v>
      </c>
      <c r="D47" s="149">
        <v>90</v>
      </c>
    </row>
    <row r="48" spans="1:4" s="146" customFormat="1" ht="11.25">
      <c r="A48" s="80" t="s">
        <v>498</v>
      </c>
      <c r="B48" s="148" t="s">
        <v>996</v>
      </c>
      <c r="C48" s="80" t="s">
        <v>515</v>
      </c>
      <c r="D48" s="149">
        <v>68</v>
      </c>
    </row>
    <row r="49" spans="1:4" s="146" customFormat="1" ht="11.25">
      <c r="A49" s="80" t="s">
        <v>499</v>
      </c>
      <c r="B49" s="148" t="s">
        <v>997</v>
      </c>
      <c r="C49" s="80" t="s">
        <v>515</v>
      </c>
      <c r="D49" s="149">
        <v>78</v>
      </c>
    </row>
    <row r="50" spans="1:4" s="146" customFormat="1" ht="12">
      <c r="A50" s="151"/>
      <c r="B50" s="152"/>
      <c r="C50" s="153"/>
      <c r="D50" s="154"/>
    </row>
    <row r="51" spans="1:4" s="159" customFormat="1" ht="12.75">
      <c r="A51" s="155" t="s">
        <v>558</v>
      </c>
      <c r="B51" s="156" t="s">
        <v>1565</v>
      </c>
      <c r="C51" s="157" t="s">
        <v>515</v>
      </c>
      <c r="D51" s="158">
        <v>72</v>
      </c>
    </row>
    <row r="52" spans="1:4" s="159" customFormat="1" ht="12.75">
      <c r="A52" s="155" t="s">
        <v>1903</v>
      </c>
      <c r="B52" s="156" t="s">
        <v>1596</v>
      </c>
      <c r="C52" s="157" t="s">
        <v>515</v>
      </c>
      <c r="D52" s="158">
        <v>48</v>
      </c>
    </row>
    <row r="53" spans="1:4" s="159" customFormat="1" ht="12.75">
      <c r="A53" s="155" t="s">
        <v>1865</v>
      </c>
      <c r="B53" s="156" t="s">
        <v>1393</v>
      </c>
      <c r="C53" s="157" t="s">
        <v>515</v>
      </c>
      <c r="D53" s="158">
        <v>48</v>
      </c>
    </row>
    <row r="54" spans="1:4" s="159" customFormat="1" ht="12.75">
      <c r="A54" s="155" t="s">
        <v>1901</v>
      </c>
      <c r="B54" s="156" t="s">
        <v>1843</v>
      </c>
      <c r="C54" s="157" t="s">
        <v>515</v>
      </c>
      <c r="D54" s="158">
        <v>72</v>
      </c>
    </row>
    <row r="55" spans="1:4" s="159" customFormat="1" ht="12.75">
      <c r="A55" s="155" t="s">
        <v>1902</v>
      </c>
      <c r="B55" s="156" t="s">
        <v>1595</v>
      </c>
      <c r="C55" s="157" t="s">
        <v>515</v>
      </c>
      <c r="D55" s="158">
        <v>48</v>
      </c>
    </row>
    <row r="56" spans="1:4" s="159" customFormat="1" ht="12.75">
      <c r="A56" s="155" t="s">
        <v>557</v>
      </c>
      <c r="B56" s="156" t="s">
        <v>1599</v>
      </c>
      <c r="C56" s="157" t="s">
        <v>515</v>
      </c>
      <c r="D56" s="158">
        <v>48</v>
      </c>
    </row>
    <row r="57" spans="1:4" s="159" customFormat="1" ht="12.75">
      <c r="A57" s="155" t="s">
        <v>1864</v>
      </c>
      <c r="B57" s="156" t="s">
        <v>1566</v>
      </c>
      <c r="C57" s="157" t="s">
        <v>515</v>
      </c>
      <c r="D57" s="158">
        <v>42</v>
      </c>
    </row>
    <row r="58" spans="1:4" s="159" customFormat="1" ht="12.75">
      <c r="A58" s="155" t="s">
        <v>563</v>
      </c>
      <c r="B58" s="156" t="s">
        <v>1400</v>
      </c>
      <c r="C58" s="157" t="s">
        <v>515</v>
      </c>
      <c r="D58" s="158">
        <v>78</v>
      </c>
    </row>
    <row r="59" spans="1:4" s="159" customFormat="1" ht="12.75">
      <c r="A59" s="155" t="s">
        <v>556</v>
      </c>
      <c r="B59" s="156" t="s">
        <v>1570</v>
      </c>
      <c r="C59" s="157" t="s">
        <v>515</v>
      </c>
      <c r="D59" s="158">
        <v>48</v>
      </c>
    </row>
    <row r="60" spans="1:4" s="159" customFormat="1" ht="12.75">
      <c r="A60" s="155" t="s">
        <v>1891</v>
      </c>
      <c r="B60" s="160" t="s">
        <v>1587</v>
      </c>
      <c r="C60" s="157" t="s">
        <v>515</v>
      </c>
      <c r="D60" s="158">
        <v>72</v>
      </c>
    </row>
    <row r="61" spans="1:4" s="159" customFormat="1" ht="12.75">
      <c r="A61" s="155" t="s">
        <v>1893</v>
      </c>
      <c r="B61" s="160" t="s">
        <v>1534</v>
      </c>
      <c r="C61" s="157" t="s">
        <v>515</v>
      </c>
      <c r="D61" s="158">
        <v>162</v>
      </c>
    </row>
    <row r="62" spans="1:4" s="159" customFormat="1" ht="12.75">
      <c r="A62" s="155" t="s">
        <v>1892</v>
      </c>
      <c r="B62" s="160" t="s">
        <v>1588</v>
      </c>
      <c r="C62" s="157" t="s">
        <v>515</v>
      </c>
      <c r="D62" s="158">
        <v>162</v>
      </c>
    </row>
    <row r="63" spans="1:4" s="159" customFormat="1" ht="12.75">
      <c r="A63" s="157" t="s">
        <v>1334</v>
      </c>
      <c r="B63" s="161" t="s">
        <v>1550</v>
      </c>
      <c r="C63" s="157" t="s">
        <v>515</v>
      </c>
      <c r="D63" s="158">
        <v>56</v>
      </c>
    </row>
    <row r="64" spans="1:4" s="159" customFormat="1" ht="12.75">
      <c r="A64" s="155" t="s">
        <v>1977</v>
      </c>
      <c r="B64" s="162" t="s">
        <v>477</v>
      </c>
      <c r="C64" s="157" t="s">
        <v>515</v>
      </c>
      <c r="D64" s="158">
        <v>40</v>
      </c>
    </row>
    <row r="65" spans="1:4" s="159" customFormat="1" ht="12.75">
      <c r="A65" s="155" t="s">
        <v>1967</v>
      </c>
      <c r="B65" s="163" t="s">
        <v>469</v>
      </c>
      <c r="C65" s="157" t="s">
        <v>515</v>
      </c>
      <c r="D65" s="158">
        <v>40</v>
      </c>
    </row>
    <row r="66" spans="1:4" s="159" customFormat="1" ht="12.75">
      <c r="A66" s="155" t="s">
        <v>1984</v>
      </c>
      <c r="B66" s="156" t="s">
        <v>1830</v>
      </c>
      <c r="C66" s="157" t="s">
        <v>515</v>
      </c>
      <c r="D66" s="158">
        <v>78</v>
      </c>
    </row>
    <row r="67" spans="1:4" s="159" customFormat="1" ht="12.75">
      <c r="A67" s="155" t="s">
        <v>1985</v>
      </c>
      <c r="B67" s="156" t="s">
        <v>1586</v>
      </c>
      <c r="C67" s="157" t="s">
        <v>515</v>
      </c>
      <c r="D67" s="158">
        <v>90</v>
      </c>
    </row>
    <row r="68" spans="1:4" s="159" customFormat="1" ht="12.75">
      <c r="A68" s="155" t="s">
        <v>1968</v>
      </c>
      <c r="B68" s="156" t="s">
        <v>1605</v>
      </c>
      <c r="C68" s="157" t="s">
        <v>515</v>
      </c>
      <c r="D68" s="158">
        <v>72</v>
      </c>
    </row>
    <row r="69" spans="1:4" s="159" customFormat="1" ht="12.75">
      <c r="A69" s="155" t="s">
        <v>1999</v>
      </c>
      <c r="B69" s="163" t="s">
        <v>1875</v>
      </c>
      <c r="C69" s="157" t="s">
        <v>515</v>
      </c>
      <c r="D69" s="158">
        <v>40</v>
      </c>
    </row>
    <row r="70" spans="1:4" s="159" customFormat="1" ht="12.75">
      <c r="A70" s="155" t="s">
        <v>1894</v>
      </c>
      <c r="B70" s="156" t="s">
        <v>1535</v>
      </c>
      <c r="C70" s="157" t="s">
        <v>515</v>
      </c>
      <c r="D70" s="158">
        <v>72</v>
      </c>
    </row>
    <row r="71" spans="1:4" s="159" customFormat="1" ht="12.75">
      <c r="A71" s="155" t="s">
        <v>2000</v>
      </c>
      <c r="B71" s="163" t="s">
        <v>1957</v>
      </c>
      <c r="C71" s="157" t="s">
        <v>515</v>
      </c>
      <c r="D71" s="158">
        <v>40</v>
      </c>
    </row>
    <row r="72" spans="1:4" s="159" customFormat="1" ht="12.75">
      <c r="A72" s="155" t="s">
        <v>1978</v>
      </c>
      <c r="B72" s="163" t="s">
        <v>1933</v>
      </c>
      <c r="C72" s="157" t="s">
        <v>515</v>
      </c>
      <c r="D72" s="158">
        <v>40</v>
      </c>
    </row>
    <row r="73" spans="1:4" s="159" customFormat="1" ht="12.75">
      <c r="A73" s="157" t="s">
        <v>1350</v>
      </c>
      <c r="B73" s="164" t="s">
        <v>1613</v>
      </c>
      <c r="C73" s="157" t="s">
        <v>515</v>
      </c>
      <c r="D73" s="158">
        <v>78</v>
      </c>
    </row>
    <row r="74" spans="1:4" s="159" customFormat="1" ht="12.75">
      <c r="A74" s="155" t="s">
        <v>2009</v>
      </c>
      <c r="B74" s="163" t="s">
        <v>1691</v>
      </c>
      <c r="C74" s="157" t="s">
        <v>515</v>
      </c>
      <c r="D74" s="158">
        <v>44</v>
      </c>
    </row>
    <row r="75" spans="1:4" s="159" customFormat="1" ht="12.75">
      <c r="A75" s="157" t="s">
        <v>1335</v>
      </c>
      <c r="B75" s="165" t="s">
        <v>1552</v>
      </c>
      <c r="C75" s="157" t="s">
        <v>515</v>
      </c>
      <c r="D75" s="158">
        <v>28</v>
      </c>
    </row>
    <row r="76" spans="1:4" s="159" customFormat="1" ht="12.75">
      <c r="A76" s="155" t="s">
        <v>565</v>
      </c>
      <c r="B76" s="156" t="s">
        <v>1539</v>
      </c>
      <c r="C76" s="157" t="s">
        <v>515</v>
      </c>
      <c r="D76" s="158">
        <v>40</v>
      </c>
    </row>
    <row r="77" spans="1:4" s="159" customFormat="1" ht="12.75">
      <c r="A77" s="155" t="s">
        <v>1983</v>
      </c>
      <c r="B77" s="156" t="s">
        <v>1657</v>
      </c>
      <c r="C77" s="157" t="s">
        <v>515</v>
      </c>
      <c r="D77" s="158">
        <v>60</v>
      </c>
    </row>
    <row r="78" spans="1:4" s="159" customFormat="1" ht="12.75">
      <c r="A78" s="157" t="s">
        <v>1681</v>
      </c>
      <c r="B78" s="164" t="s">
        <v>1614</v>
      </c>
      <c r="C78" s="157" t="s">
        <v>515</v>
      </c>
      <c r="D78" s="158">
        <v>84</v>
      </c>
    </row>
    <row r="79" spans="1:4" s="159" customFormat="1" ht="12.75">
      <c r="A79" s="157" t="s">
        <v>1682</v>
      </c>
      <c r="B79" s="164" t="s">
        <v>1576</v>
      </c>
      <c r="C79" s="157" t="s">
        <v>515</v>
      </c>
      <c r="D79" s="158">
        <v>168</v>
      </c>
    </row>
    <row r="80" spans="1:4" s="159" customFormat="1" ht="12.75">
      <c r="A80" s="157" t="s">
        <v>1332</v>
      </c>
      <c r="B80" s="165" t="s">
        <v>1548</v>
      </c>
      <c r="C80" s="157" t="s">
        <v>515</v>
      </c>
      <c r="D80" s="158">
        <v>78</v>
      </c>
    </row>
    <row r="81" spans="1:4" s="159" customFormat="1" ht="12.75">
      <c r="A81" s="155" t="s">
        <v>1897</v>
      </c>
      <c r="B81" s="156" t="s">
        <v>1839</v>
      </c>
      <c r="C81" s="157" t="s">
        <v>515</v>
      </c>
      <c r="D81" s="158">
        <v>42</v>
      </c>
    </row>
    <row r="82" spans="1:4" s="159" customFormat="1" ht="12.75">
      <c r="A82" s="155" t="s">
        <v>1898</v>
      </c>
      <c r="B82" s="156" t="s">
        <v>1840</v>
      </c>
      <c r="C82" s="157" t="s">
        <v>515</v>
      </c>
      <c r="D82" s="158">
        <v>54</v>
      </c>
    </row>
    <row r="83" spans="1:4" s="159" customFormat="1" ht="12.75">
      <c r="A83" s="155" t="s">
        <v>1899</v>
      </c>
      <c r="B83" s="156" t="s">
        <v>1841</v>
      </c>
      <c r="C83" s="157" t="s">
        <v>515</v>
      </c>
      <c r="D83" s="158">
        <v>42</v>
      </c>
    </row>
    <row r="84" spans="1:4" s="159" customFormat="1" ht="12.75">
      <c r="A84" s="155" t="s">
        <v>2001</v>
      </c>
      <c r="B84" s="163" t="s">
        <v>1958</v>
      </c>
      <c r="C84" s="157" t="s">
        <v>515</v>
      </c>
      <c r="D84" s="158">
        <v>40</v>
      </c>
    </row>
    <row r="85" spans="1:4" s="159" customFormat="1" ht="12.75">
      <c r="A85" s="155" t="s">
        <v>2002</v>
      </c>
      <c r="B85" s="163" t="s">
        <v>489</v>
      </c>
      <c r="C85" s="157" t="s">
        <v>515</v>
      </c>
      <c r="D85" s="158">
        <v>40</v>
      </c>
    </row>
    <row r="86" spans="1:4" s="159" customFormat="1" ht="12.75">
      <c r="A86" s="157" t="s">
        <v>1330</v>
      </c>
      <c r="B86" s="165" t="s">
        <v>1838</v>
      </c>
      <c r="C86" s="157" t="s">
        <v>515</v>
      </c>
      <c r="D86" s="158">
        <v>78</v>
      </c>
    </row>
    <row r="87" spans="1:4" s="159" customFormat="1" ht="12.75">
      <c r="A87" s="157" t="s">
        <v>1331</v>
      </c>
      <c r="B87" s="165" t="s">
        <v>1658</v>
      </c>
      <c r="C87" s="157" t="s">
        <v>515</v>
      </c>
      <c r="D87" s="158">
        <v>78</v>
      </c>
    </row>
    <row r="88" spans="1:4" s="159" customFormat="1" ht="12.75">
      <c r="A88" s="155" t="s">
        <v>1895</v>
      </c>
      <c r="B88" s="156" t="s">
        <v>1536</v>
      </c>
      <c r="C88" s="157" t="s">
        <v>515</v>
      </c>
      <c r="D88" s="158">
        <v>42</v>
      </c>
    </row>
    <row r="89" spans="1:4" s="159" customFormat="1" ht="12.75">
      <c r="A89" s="157" t="s">
        <v>1333</v>
      </c>
      <c r="B89" s="165" t="s">
        <v>1549</v>
      </c>
      <c r="C89" s="157" t="s">
        <v>515</v>
      </c>
      <c r="D89" s="158">
        <v>48</v>
      </c>
    </row>
    <row r="90" spans="1:4" s="159" customFormat="1" ht="12.75">
      <c r="A90" s="155" t="s">
        <v>2003</v>
      </c>
      <c r="B90" s="163" t="s">
        <v>490</v>
      </c>
      <c r="C90" s="157" t="s">
        <v>515</v>
      </c>
      <c r="D90" s="158">
        <v>40</v>
      </c>
    </row>
    <row r="91" spans="1:4" s="159" customFormat="1" ht="12.75">
      <c r="A91" s="155" t="s">
        <v>2004</v>
      </c>
      <c r="B91" s="163" t="s">
        <v>1765</v>
      </c>
      <c r="C91" s="157" t="s">
        <v>515</v>
      </c>
      <c r="D91" s="158">
        <v>40</v>
      </c>
    </row>
    <row r="92" spans="1:4" s="159" customFormat="1" ht="12.75">
      <c r="A92" s="155" t="s">
        <v>1971</v>
      </c>
      <c r="B92" s="166" t="s">
        <v>512</v>
      </c>
      <c r="C92" s="157" t="s">
        <v>515</v>
      </c>
      <c r="D92" s="158">
        <v>80</v>
      </c>
    </row>
    <row r="93" spans="1:4" s="159" customFormat="1" ht="12.75">
      <c r="A93" s="157" t="s">
        <v>1683</v>
      </c>
      <c r="B93" s="164" t="s">
        <v>1577</v>
      </c>
      <c r="C93" s="157" t="s">
        <v>515</v>
      </c>
      <c r="D93" s="158">
        <v>162</v>
      </c>
    </row>
    <row r="94" spans="1:4" s="159" customFormat="1" ht="12.75">
      <c r="A94" s="155" t="s">
        <v>1972</v>
      </c>
      <c r="B94" s="166" t="s">
        <v>513</v>
      </c>
      <c r="C94" s="157" t="s">
        <v>515</v>
      </c>
      <c r="D94" s="158">
        <v>60</v>
      </c>
    </row>
    <row r="95" spans="1:4" s="159" customFormat="1" ht="12.75">
      <c r="A95" s="155" t="s">
        <v>1965</v>
      </c>
      <c r="B95" s="163" t="s">
        <v>1935</v>
      </c>
      <c r="C95" s="157" t="s">
        <v>515</v>
      </c>
      <c r="D95" s="158">
        <v>40</v>
      </c>
    </row>
    <row r="96" spans="1:4" s="159" customFormat="1" ht="12.75">
      <c r="A96" s="155" t="s">
        <v>1896</v>
      </c>
      <c r="B96" s="156" t="s">
        <v>1589</v>
      </c>
      <c r="C96" s="157" t="s">
        <v>515</v>
      </c>
      <c r="D96" s="158">
        <v>42</v>
      </c>
    </row>
    <row r="97" spans="1:4" s="159" customFormat="1" ht="12.75">
      <c r="A97" s="155" t="s">
        <v>1900</v>
      </c>
      <c r="B97" s="156" t="s">
        <v>1842</v>
      </c>
      <c r="C97" s="157" t="s">
        <v>515</v>
      </c>
      <c r="D97" s="158">
        <v>90</v>
      </c>
    </row>
    <row r="98" spans="1:4" s="159" customFormat="1" ht="12.75">
      <c r="A98" s="157" t="s">
        <v>1684</v>
      </c>
      <c r="B98" s="164" t="s">
        <v>1578</v>
      </c>
      <c r="C98" s="157" t="s">
        <v>515</v>
      </c>
      <c r="D98" s="158">
        <v>162</v>
      </c>
    </row>
    <row r="99" spans="1:4" s="159" customFormat="1" ht="12.75">
      <c r="A99" s="155" t="s">
        <v>1982</v>
      </c>
      <c r="B99" s="156" t="s">
        <v>1656</v>
      </c>
      <c r="C99" s="157" t="s">
        <v>515</v>
      </c>
      <c r="D99" s="158">
        <v>78</v>
      </c>
    </row>
    <row r="100" spans="1:4" s="159" customFormat="1" ht="12.75">
      <c r="A100" s="155" t="s">
        <v>1966</v>
      </c>
      <c r="B100" s="163" t="s">
        <v>1936</v>
      </c>
      <c r="C100" s="157" t="s">
        <v>515</v>
      </c>
      <c r="D100" s="158">
        <v>40</v>
      </c>
    </row>
    <row r="101" spans="1:4" s="159" customFormat="1" ht="12.75">
      <c r="A101" s="157" t="s">
        <v>1336</v>
      </c>
      <c r="B101" s="165" t="s">
        <v>1579</v>
      </c>
      <c r="C101" s="157" t="s">
        <v>515</v>
      </c>
      <c r="D101" s="158">
        <v>16</v>
      </c>
    </row>
    <row r="102" spans="1:4" s="159" customFormat="1" ht="12.75">
      <c r="A102" s="157" t="s">
        <v>1704</v>
      </c>
      <c r="B102" s="165" t="s">
        <v>1675</v>
      </c>
      <c r="C102" s="157" t="s">
        <v>515</v>
      </c>
      <c r="D102" s="158">
        <v>6</v>
      </c>
    </row>
    <row r="103" spans="1:4" s="159" customFormat="1" ht="12.75">
      <c r="A103" s="155" t="s">
        <v>1974</v>
      </c>
      <c r="B103" s="166" t="s">
        <v>531</v>
      </c>
      <c r="C103" s="157" t="s">
        <v>515</v>
      </c>
      <c r="D103" s="158">
        <v>40</v>
      </c>
    </row>
    <row r="104" spans="1:4" s="159" customFormat="1" ht="12.75">
      <c r="A104" s="157" t="s">
        <v>1705</v>
      </c>
      <c r="B104" s="165" t="s">
        <v>1677</v>
      </c>
      <c r="C104" s="157" t="s">
        <v>515</v>
      </c>
      <c r="D104" s="158">
        <v>1</v>
      </c>
    </row>
    <row r="105" spans="1:4" s="159" customFormat="1" ht="12.75">
      <c r="A105" s="157" t="s">
        <v>2005</v>
      </c>
      <c r="B105" s="165" t="s">
        <v>1986</v>
      </c>
      <c r="C105" s="157" t="s">
        <v>515</v>
      </c>
      <c r="D105" s="158">
        <v>1</v>
      </c>
    </row>
    <row r="106" spans="1:4" s="159" customFormat="1" ht="12.75">
      <c r="A106" s="157" t="s">
        <v>2006</v>
      </c>
      <c r="B106" s="165" t="s">
        <v>1987</v>
      </c>
      <c r="C106" s="157" t="s">
        <v>515</v>
      </c>
      <c r="D106" s="158">
        <v>66</v>
      </c>
    </row>
    <row r="107" spans="1:4" s="159" customFormat="1" ht="12.75">
      <c r="A107" s="157" t="s">
        <v>2007</v>
      </c>
      <c r="B107" s="165" t="s">
        <v>1831</v>
      </c>
      <c r="C107" s="157" t="s">
        <v>515</v>
      </c>
      <c r="D107" s="158">
        <v>66</v>
      </c>
    </row>
    <row r="108" spans="1:4" s="159" customFormat="1" ht="12.75">
      <c r="A108" s="155" t="s">
        <v>564</v>
      </c>
      <c r="B108" s="156" t="s">
        <v>1401</v>
      </c>
      <c r="C108" s="157" t="s">
        <v>515</v>
      </c>
      <c r="D108" s="158">
        <v>72</v>
      </c>
    </row>
    <row r="109" spans="1:4" s="159" customFormat="1" ht="12.75">
      <c r="A109" s="157" t="s">
        <v>2008</v>
      </c>
      <c r="B109" s="165" t="s">
        <v>1844</v>
      </c>
      <c r="C109" s="157" t="s">
        <v>515</v>
      </c>
      <c r="D109" s="158">
        <v>56</v>
      </c>
    </row>
    <row r="110" spans="1:4" s="159" customFormat="1" ht="12.75">
      <c r="A110" s="157" t="s">
        <v>1325</v>
      </c>
      <c r="B110" s="165" t="s">
        <v>1559</v>
      </c>
      <c r="C110" s="157" t="s">
        <v>515</v>
      </c>
      <c r="D110" s="158">
        <v>40</v>
      </c>
    </row>
    <row r="111" spans="1:4" s="159" customFormat="1" ht="12.75">
      <c r="A111" s="157" t="s">
        <v>1326</v>
      </c>
      <c r="B111" s="165" t="s">
        <v>1940</v>
      </c>
      <c r="C111" s="157" t="s">
        <v>515</v>
      </c>
      <c r="D111" s="158">
        <v>40</v>
      </c>
    </row>
    <row r="112" spans="1:4" s="159" customFormat="1" ht="12.75">
      <c r="A112" s="157" t="s">
        <v>1327</v>
      </c>
      <c r="B112" s="165" t="s">
        <v>1994</v>
      </c>
      <c r="C112" s="157" t="s">
        <v>515</v>
      </c>
      <c r="D112" s="158">
        <v>40</v>
      </c>
    </row>
    <row r="113" spans="1:4" s="159" customFormat="1" ht="12.75">
      <c r="A113" s="157" t="s">
        <v>1328</v>
      </c>
      <c r="B113" s="165" t="s">
        <v>1829</v>
      </c>
      <c r="C113" s="157" t="s">
        <v>515</v>
      </c>
      <c r="D113" s="158">
        <v>40</v>
      </c>
    </row>
    <row r="114" spans="1:4" s="159" customFormat="1" ht="12.75">
      <c r="A114" s="157" t="s">
        <v>1329</v>
      </c>
      <c r="B114" s="165" t="s">
        <v>1533</v>
      </c>
      <c r="C114" s="157" t="s">
        <v>515</v>
      </c>
      <c r="D114" s="158">
        <v>22</v>
      </c>
    </row>
    <row r="115" spans="1:4" s="146" customFormat="1" ht="12">
      <c r="A115" s="151"/>
      <c r="B115" s="167"/>
      <c r="C115" s="153"/>
      <c r="D115" s="154"/>
    </row>
    <row r="116" spans="1:4" s="146" customFormat="1" ht="12">
      <c r="A116" s="151"/>
      <c r="B116" s="167"/>
      <c r="C116" s="153"/>
      <c r="D116" s="154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Q288"/>
  <sheetViews>
    <sheetView zoomScale="120" zoomScaleNormal="120" workbookViewId="0" topLeftCell="A1">
      <selection activeCell="G25" sqref="G25"/>
    </sheetView>
  </sheetViews>
  <sheetFormatPr defaultColWidth="9.140625" defaultRowHeight="12.75"/>
  <cols>
    <col min="1" max="1" width="6.421875" style="199" bestFit="1" customWidth="1"/>
    <col min="2" max="2" width="2.00390625" style="187" customWidth="1"/>
    <col min="3" max="3" width="63.00390625" style="187" bestFit="1" customWidth="1"/>
    <col min="4" max="4" width="15.421875" style="187" bestFit="1" customWidth="1"/>
    <col min="5" max="5" width="2.28125" style="199" bestFit="1" customWidth="1"/>
    <col min="6" max="6" width="4.00390625" style="199" bestFit="1" customWidth="1"/>
    <col min="7" max="7" width="4.00390625" style="198" customWidth="1"/>
    <col min="8" max="8" width="9.140625" style="196" customWidth="1"/>
    <col min="9" max="9" width="6.57421875" style="189" bestFit="1" customWidth="1"/>
    <col min="10" max="10" width="9.140625" style="188" customWidth="1"/>
    <col min="11" max="11" width="9.140625" style="193" customWidth="1"/>
    <col min="12" max="13" width="9.140625" style="186" customWidth="1"/>
    <col min="14" max="16384" width="9.140625" style="187" customWidth="1"/>
  </cols>
  <sheetData>
    <row r="1" spans="1:11" ht="11.25">
      <c r="A1" s="199" t="s">
        <v>901</v>
      </c>
      <c r="C1" s="187" t="s">
        <v>674</v>
      </c>
      <c r="E1" s="199" t="s">
        <v>1937</v>
      </c>
      <c r="H1" s="196">
        <v>120</v>
      </c>
      <c r="I1" s="189">
        <f>H1*1.1</f>
        <v>132</v>
      </c>
      <c r="K1" s="193" t="s">
        <v>1544</v>
      </c>
    </row>
    <row r="2" spans="1:11" ht="11.25">
      <c r="A2" s="199" t="s">
        <v>847</v>
      </c>
      <c r="C2" s="187" t="s">
        <v>675</v>
      </c>
      <c r="E2" s="199" t="s">
        <v>1937</v>
      </c>
      <c r="H2" s="196">
        <v>120</v>
      </c>
      <c r="I2" s="189">
        <f aca="true" t="shared" si="0" ref="I2:I65">H2*1.1</f>
        <v>132</v>
      </c>
      <c r="K2" s="193" t="s">
        <v>1544</v>
      </c>
    </row>
    <row r="3" spans="1:11" ht="11.25">
      <c r="A3" s="199" t="s">
        <v>848</v>
      </c>
      <c r="C3" s="187" t="s">
        <v>676</v>
      </c>
      <c r="E3" s="199" t="s">
        <v>1937</v>
      </c>
      <c r="G3" s="198">
        <v>2020</v>
      </c>
      <c r="H3" s="196">
        <v>140</v>
      </c>
      <c r="I3" s="189">
        <f t="shared" si="0"/>
        <v>154</v>
      </c>
      <c r="K3" s="193" t="s">
        <v>1544</v>
      </c>
    </row>
    <row r="4" spans="1:11" ht="11.25">
      <c r="A4" s="199" t="s">
        <v>849</v>
      </c>
      <c r="C4" s="187" t="s">
        <v>603</v>
      </c>
      <c r="E4" s="199" t="s">
        <v>1937</v>
      </c>
      <c r="H4" s="196">
        <v>140</v>
      </c>
      <c r="I4" s="189">
        <f t="shared" si="0"/>
        <v>154</v>
      </c>
      <c r="K4" s="193" t="s">
        <v>1544</v>
      </c>
    </row>
    <row r="5" spans="1:11" ht="11.25">
      <c r="A5" s="199" t="s">
        <v>850</v>
      </c>
      <c r="C5" s="187" t="s">
        <v>604</v>
      </c>
      <c r="E5" s="199" t="s">
        <v>1937</v>
      </c>
      <c r="G5" s="198">
        <v>2020</v>
      </c>
      <c r="H5" s="196">
        <v>25</v>
      </c>
      <c r="I5" s="189">
        <f t="shared" si="0"/>
        <v>27.500000000000004</v>
      </c>
      <c r="K5" s="193" t="s">
        <v>1544</v>
      </c>
    </row>
    <row r="6" spans="1:11" ht="11.25">
      <c r="A6" s="199" t="s">
        <v>851</v>
      </c>
      <c r="C6" s="187" t="s">
        <v>605</v>
      </c>
      <c r="E6" s="199" t="s">
        <v>1937</v>
      </c>
      <c r="G6" s="198">
        <v>2020</v>
      </c>
      <c r="H6" s="196">
        <v>150</v>
      </c>
      <c r="I6" s="189">
        <f t="shared" si="0"/>
        <v>165</v>
      </c>
      <c r="K6" s="193" t="s">
        <v>1544</v>
      </c>
    </row>
    <row r="7" spans="1:11" ht="11.25">
      <c r="A7" s="199" t="s">
        <v>852</v>
      </c>
      <c r="C7" s="187" t="s">
        <v>1007</v>
      </c>
      <c r="E7" s="199" t="s">
        <v>1937</v>
      </c>
      <c r="H7" s="196">
        <v>100</v>
      </c>
      <c r="I7" s="189">
        <f t="shared" si="0"/>
        <v>110.00000000000001</v>
      </c>
      <c r="K7" s="193" t="s">
        <v>1544</v>
      </c>
    </row>
    <row r="8" spans="1:11" ht="11.25">
      <c r="A8" s="199" t="s">
        <v>853</v>
      </c>
      <c r="C8" s="187" t="s">
        <v>1055</v>
      </c>
      <c r="E8" s="199" t="s">
        <v>1937</v>
      </c>
      <c r="H8" s="196">
        <v>100</v>
      </c>
      <c r="I8" s="189">
        <f t="shared" si="0"/>
        <v>110.00000000000001</v>
      </c>
      <c r="K8" s="193" t="s">
        <v>1544</v>
      </c>
    </row>
    <row r="9" spans="1:11" ht="11.25">
      <c r="A9" s="199" t="s">
        <v>854</v>
      </c>
      <c r="C9" s="187" t="s">
        <v>46</v>
      </c>
      <c r="E9" s="199" t="s">
        <v>1937</v>
      </c>
      <c r="H9" s="196">
        <v>120</v>
      </c>
      <c r="I9" s="189">
        <f t="shared" si="0"/>
        <v>132</v>
      </c>
      <c r="K9" s="193" t="s">
        <v>1544</v>
      </c>
    </row>
    <row r="10" spans="1:11" ht="11.25">
      <c r="A10" s="199" t="s">
        <v>855</v>
      </c>
      <c r="C10" s="187" t="s">
        <v>47</v>
      </c>
      <c r="E10" s="199" t="s">
        <v>1937</v>
      </c>
      <c r="H10" s="196">
        <v>50</v>
      </c>
      <c r="I10" s="189">
        <f t="shared" si="0"/>
        <v>55.00000000000001</v>
      </c>
      <c r="K10" s="193" t="s">
        <v>1544</v>
      </c>
    </row>
    <row r="11" spans="1:11" ht="11.25">
      <c r="A11" s="199" t="s">
        <v>856</v>
      </c>
      <c r="C11" s="187" t="s">
        <v>1303</v>
      </c>
      <c r="E11" s="199" t="s">
        <v>1937</v>
      </c>
      <c r="H11" s="196">
        <v>100</v>
      </c>
      <c r="I11" s="189">
        <f t="shared" si="0"/>
        <v>110.00000000000001</v>
      </c>
      <c r="K11" s="193" t="s">
        <v>1544</v>
      </c>
    </row>
    <row r="12" spans="1:11" ht="11.25">
      <c r="A12" s="199" t="s">
        <v>857</v>
      </c>
      <c r="C12" s="187" t="s">
        <v>1304</v>
      </c>
      <c r="E12" s="199" t="s">
        <v>1937</v>
      </c>
      <c r="H12" s="196">
        <v>40</v>
      </c>
      <c r="I12" s="189">
        <f t="shared" si="0"/>
        <v>44</v>
      </c>
      <c r="K12" s="193" t="s">
        <v>1544</v>
      </c>
    </row>
    <row r="13" spans="1:11" ht="11.25">
      <c r="A13" s="199" t="s">
        <v>858</v>
      </c>
      <c r="C13" s="187" t="s">
        <v>1305</v>
      </c>
      <c r="E13" s="199" t="s">
        <v>1937</v>
      </c>
      <c r="H13" s="196">
        <v>120</v>
      </c>
      <c r="I13" s="189">
        <f t="shared" si="0"/>
        <v>132</v>
      </c>
      <c r="K13" s="193" t="s">
        <v>1544</v>
      </c>
    </row>
    <row r="14" spans="1:11" ht="11.25">
      <c r="A14" s="199" t="s">
        <v>859</v>
      </c>
      <c r="C14" s="187" t="s">
        <v>1306</v>
      </c>
      <c r="E14" s="199" t="s">
        <v>1937</v>
      </c>
      <c r="H14" s="196">
        <v>140</v>
      </c>
      <c r="I14" s="189">
        <f t="shared" si="0"/>
        <v>154</v>
      </c>
      <c r="K14" s="193" t="s">
        <v>1544</v>
      </c>
    </row>
    <row r="15" spans="1:11" ht="11.25">
      <c r="A15" s="199" t="s">
        <v>860</v>
      </c>
      <c r="C15" s="187" t="s">
        <v>1307</v>
      </c>
      <c r="E15" s="199" t="s">
        <v>1937</v>
      </c>
      <c r="H15" s="196">
        <v>100</v>
      </c>
      <c r="I15" s="189">
        <f t="shared" si="0"/>
        <v>110.00000000000001</v>
      </c>
      <c r="K15" s="193" t="s">
        <v>1544</v>
      </c>
    </row>
    <row r="16" spans="1:11" ht="11.25">
      <c r="A16" s="199" t="s">
        <v>861</v>
      </c>
      <c r="C16" s="187" t="s">
        <v>896</v>
      </c>
      <c r="E16" s="199" t="s">
        <v>1937</v>
      </c>
      <c r="H16" s="196">
        <v>45</v>
      </c>
      <c r="I16" s="189">
        <f t="shared" si="0"/>
        <v>49.50000000000001</v>
      </c>
      <c r="K16" s="193" t="s">
        <v>1544</v>
      </c>
    </row>
    <row r="17" spans="1:11" ht="11.25">
      <c r="A17" s="199" t="s">
        <v>862</v>
      </c>
      <c r="C17" s="187" t="s">
        <v>897</v>
      </c>
      <c r="E17" s="199" t="s">
        <v>1937</v>
      </c>
      <c r="G17" s="198">
        <v>2020</v>
      </c>
      <c r="H17" s="196">
        <v>140</v>
      </c>
      <c r="I17" s="189">
        <f t="shared" si="0"/>
        <v>154</v>
      </c>
      <c r="K17" s="193" t="s">
        <v>1544</v>
      </c>
    </row>
    <row r="18" spans="1:11" ht="11.25">
      <c r="A18" s="199" t="s">
        <v>863</v>
      </c>
      <c r="C18" s="187" t="s">
        <v>898</v>
      </c>
      <c r="E18" s="199" t="s">
        <v>1937</v>
      </c>
      <c r="H18" s="196">
        <v>90</v>
      </c>
      <c r="I18" s="189">
        <f t="shared" si="0"/>
        <v>99.00000000000001</v>
      </c>
      <c r="K18" s="193" t="s">
        <v>1544</v>
      </c>
    </row>
    <row r="19" spans="1:14" ht="11.25">
      <c r="A19" s="199" t="s">
        <v>864</v>
      </c>
      <c r="C19" s="187" t="s">
        <v>899</v>
      </c>
      <c r="E19" s="199" t="s">
        <v>1937</v>
      </c>
      <c r="H19" s="196">
        <v>100</v>
      </c>
      <c r="I19" s="189">
        <f t="shared" si="0"/>
        <v>110.00000000000001</v>
      </c>
      <c r="K19" s="193" t="s">
        <v>1544</v>
      </c>
      <c r="N19" s="187" t="s">
        <v>1990</v>
      </c>
    </row>
    <row r="20" spans="1:11" ht="11.25">
      <c r="A20" s="199" t="s">
        <v>865</v>
      </c>
      <c r="C20" s="187" t="s">
        <v>900</v>
      </c>
      <c r="E20" s="199" t="s">
        <v>1937</v>
      </c>
      <c r="H20" s="196">
        <v>40</v>
      </c>
      <c r="I20" s="189">
        <f t="shared" si="0"/>
        <v>44</v>
      </c>
      <c r="K20" s="193" t="s">
        <v>1544</v>
      </c>
    </row>
    <row r="21" spans="1:11" ht="11.25">
      <c r="A21" s="199" t="s">
        <v>866</v>
      </c>
      <c r="C21" s="187" t="s">
        <v>70</v>
      </c>
      <c r="E21" s="199" t="s">
        <v>1937</v>
      </c>
      <c r="H21" s="196">
        <v>120</v>
      </c>
      <c r="I21" s="189">
        <f t="shared" si="0"/>
        <v>132</v>
      </c>
      <c r="K21" s="193" t="s">
        <v>1544</v>
      </c>
    </row>
    <row r="22" spans="1:11" ht="11.25">
      <c r="A22" s="199" t="s">
        <v>1012</v>
      </c>
      <c r="C22" s="187" t="s">
        <v>4</v>
      </c>
      <c r="E22" s="199" t="s">
        <v>1937</v>
      </c>
      <c r="H22" s="196">
        <v>30</v>
      </c>
      <c r="I22" s="189">
        <f t="shared" si="0"/>
        <v>33</v>
      </c>
      <c r="K22" s="193" t="s">
        <v>1544</v>
      </c>
    </row>
    <row r="23" spans="1:11" ht="11.25">
      <c r="A23" s="199" t="s">
        <v>1013</v>
      </c>
      <c r="C23" s="187" t="s">
        <v>5</v>
      </c>
      <c r="E23" s="199" t="s">
        <v>1937</v>
      </c>
      <c r="H23" s="196">
        <v>40</v>
      </c>
      <c r="I23" s="189">
        <f t="shared" si="0"/>
        <v>44</v>
      </c>
      <c r="K23" s="193" t="s">
        <v>1544</v>
      </c>
    </row>
    <row r="24" spans="1:11" ht="11.25">
      <c r="A24" s="199" t="s">
        <v>1014</v>
      </c>
      <c r="C24" s="187" t="s">
        <v>6</v>
      </c>
      <c r="E24" s="199" t="s">
        <v>1937</v>
      </c>
      <c r="H24" s="196">
        <v>80</v>
      </c>
      <c r="I24" s="189">
        <f t="shared" si="0"/>
        <v>88</v>
      </c>
      <c r="K24" s="193" t="s">
        <v>1544</v>
      </c>
    </row>
    <row r="25" spans="1:11" ht="11.25">
      <c r="A25" s="199" t="s">
        <v>1015</v>
      </c>
      <c r="C25" s="187" t="s">
        <v>7</v>
      </c>
      <c r="E25" s="199" t="s">
        <v>1937</v>
      </c>
      <c r="H25" s="196">
        <v>90</v>
      </c>
      <c r="I25" s="189">
        <f t="shared" si="0"/>
        <v>99.00000000000001</v>
      </c>
      <c r="K25" s="193" t="s">
        <v>1544</v>
      </c>
    </row>
    <row r="26" spans="1:11" ht="11.25">
      <c r="A26" s="199" t="s">
        <v>1016</v>
      </c>
      <c r="C26" s="187" t="s">
        <v>8</v>
      </c>
      <c r="E26" s="199" t="s">
        <v>1937</v>
      </c>
      <c r="H26" s="196">
        <v>100</v>
      </c>
      <c r="I26" s="189">
        <f t="shared" si="0"/>
        <v>110.00000000000001</v>
      </c>
      <c r="K26" s="193" t="s">
        <v>1544</v>
      </c>
    </row>
    <row r="27" spans="1:11" ht="11.25">
      <c r="A27" s="199" t="s">
        <v>1017</v>
      </c>
      <c r="C27" s="187" t="s">
        <v>9</v>
      </c>
      <c r="E27" s="199" t="s">
        <v>1937</v>
      </c>
      <c r="H27" s="196">
        <v>120</v>
      </c>
      <c r="I27" s="189">
        <f t="shared" si="0"/>
        <v>132</v>
      </c>
      <c r="K27" s="193" t="s">
        <v>1544</v>
      </c>
    </row>
    <row r="28" spans="1:11" ht="11.25">
      <c r="A28" s="199" t="s">
        <v>1018</v>
      </c>
      <c r="C28" s="187" t="s">
        <v>17</v>
      </c>
      <c r="E28" s="199" t="s">
        <v>1937</v>
      </c>
      <c r="H28" s="196">
        <v>25</v>
      </c>
      <c r="I28" s="189">
        <f t="shared" si="0"/>
        <v>27.500000000000004</v>
      </c>
      <c r="K28" s="193" t="s">
        <v>1544</v>
      </c>
    </row>
    <row r="29" spans="1:11" ht="11.25">
      <c r="A29" s="199" t="s">
        <v>1019</v>
      </c>
      <c r="C29" s="187" t="s">
        <v>18</v>
      </c>
      <c r="E29" s="199" t="s">
        <v>1937</v>
      </c>
      <c r="H29" s="196">
        <v>50</v>
      </c>
      <c r="I29" s="189">
        <f t="shared" si="0"/>
        <v>55.00000000000001</v>
      </c>
      <c r="K29" s="193" t="s">
        <v>1544</v>
      </c>
    </row>
    <row r="30" spans="1:11" ht="11.25">
      <c r="A30" s="199" t="s">
        <v>1020</v>
      </c>
      <c r="C30" s="187" t="s">
        <v>19</v>
      </c>
      <c r="E30" s="199" t="s">
        <v>1937</v>
      </c>
      <c r="H30" s="196">
        <v>45</v>
      </c>
      <c r="I30" s="189">
        <f t="shared" si="0"/>
        <v>49.50000000000001</v>
      </c>
      <c r="K30" s="193" t="s">
        <v>1544</v>
      </c>
    </row>
    <row r="31" spans="1:11" ht="11.25">
      <c r="A31" s="199" t="s">
        <v>1021</v>
      </c>
      <c r="C31" s="187" t="s">
        <v>20</v>
      </c>
      <c r="E31" s="199" t="s">
        <v>1937</v>
      </c>
      <c r="H31" s="196">
        <v>100</v>
      </c>
      <c r="I31" s="189">
        <f t="shared" si="0"/>
        <v>110.00000000000001</v>
      </c>
      <c r="K31" s="193" t="s">
        <v>1544</v>
      </c>
    </row>
    <row r="32" spans="1:11" ht="11.25">
      <c r="A32" s="199" t="s">
        <v>1022</v>
      </c>
      <c r="C32" s="187" t="s">
        <v>967</v>
      </c>
      <c r="E32" s="199" t="s">
        <v>1937</v>
      </c>
      <c r="H32" s="196">
        <v>35</v>
      </c>
      <c r="I32" s="189">
        <f t="shared" si="0"/>
        <v>38.5</v>
      </c>
      <c r="K32" s="193" t="s">
        <v>1544</v>
      </c>
    </row>
    <row r="33" spans="1:11" ht="11.25">
      <c r="A33" s="199" t="s">
        <v>1023</v>
      </c>
      <c r="C33" s="187" t="s">
        <v>968</v>
      </c>
      <c r="E33" s="199" t="s">
        <v>1937</v>
      </c>
      <c r="H33" s="196">
        <v>220</v>
      </c>
      <c r="I33" s="189">
        <f t="shared" si="0"/>
        <v>242.00000000000003</v>
      </c>
      <c r="K33" s="193" t="s">
        <v>1544</v>
      </c>
    </row>
    <row r="34" spans="1:11" ht="11.25">
      <c r="A34" s="199" t="s">
        <v>1024</v>
      </c>
      <c r="C34" s="187" t="s">
        <v>969</v>
      </c>
      <c r="E34" s="199" t="s">
        <v>1937</v>
      </c>
      <c r="G34" s="198">
        <v>2020</v>
      </c>
      <c r="H34" s="196">
        <v>90</v>
      </c>
      <c r="I34" s="189">
        <f t="shared" si="0"/>
        <v>99.00000000000001</v>
      </c>
      <c r="K34" s="193" t="s">
        <v>1544</v>
      </c>
    </row>
    <row r="35" spans="1:11" ht="11.25">
      <c r="A35" s="199" t="s">
        <v>1025</v>
      </c>
      <c r="C35" s="187" t="s">
        <v>970</v>
      </c>
      <c r="E35" s="199" t="s">
        <v>1937</v>
      </c>
      <c r="H35" s="196">
        <v>120</v>
      </c>
      <c r="I35" s="189">
        <f t="shared" si="0"/>
        <v>132</v>
      </c>
      <c r="K35" s="193" t="s">
        <v>1544</v>
      </c>
    </row>
    <row r="36" spans="1:11" ht="11.25">
      <c r="A36" s="199" t="s">
        <v>1026</v>
      </c>
      <c r="C36" s="187" t="s">
        <v>971</v>
      </c>
      <c r="E36" s="199" t="s">
        <v>1937</v>
      </c>
      <c r="H36" s="196">
        <v>120</v>
      </c>
      <c r="I36" s="189">
        <f t="shared" si="0"/>
        <v>132</v>
      </c>
      <c r="K36" s="193" t="s">
        <v>1544</v>
      </c>
    </row>
    <row r="37" spans="1:11" ht="11.25">
      <c r="A37" s="199" t="s">
        <v>1027</v>
      </c>
      <c r="C37" s="187" t="s">
        <v>972</v>
      </c>
      <c r="E37" s="199" t="s">
        <v>1937</v>
      </c>
      <c r="H37" s="196">
        <v>110</v>
      </c>
      <c r="I37" s="189">
        <f t="shared" si="0"/>
        <v>121.00000000000001</v>
      </c>
      <c r="K37" s="193" t="s">
        <v>1544</v>
      </c>
    </row>
    <row r="38" spans="1:11" ht="11.25">
      <c r="A38" s="199" t="s">
        <v>1028</v>
      </c>
      <c r="C38" s="187" t="s">
        <v>104</v>
      </c>
      <c r="E38" s="199" t="s">
        <v>1937</v>
      </c>
      <c r="H38" s="196">
        <v>70</v>
      </c>
      <c r="I38" s="189">
        <f t="shared" si="0"/>
        <v>77</v>
      </c>
      <c r="K38" s="193" t="s">
        <v>1544</v>
      </c>
    </row>
    <row r="39" spans="1:11" ht="11.25">
      <c r="A39" s="199" t="s">
        <v>1029</v>
      </c>
      <c r="C39" s="187" t="s">
        <v>105</v>
      </c>
      <c r="E39" s="199" t="s">
        <v>1937</v>
      </c>
      <c r="H39" s="196">
        <v>70</v>
      </c>
      <c r="I39" s="189">
        <f t="shared" si="0"/>
        <v>77</v>
      </c>
      <c r="K39" s="193" t="s">
        <v>1544</v>
      </c>
    </row>
    <row r="40" spans="1:11" ht="11.25">
      <c r="A40" s="199" t="s">
        <v>1030</v>
      </c>
      <c r="C40" s="187" t="s">
        <v>905</v>
      </c>
      <c r="E40" s="199" t="s">
        <v>1937</v>
      </c>
      <c r="H40" s="196">
        <v>25</v>
      </c>
      <c r="I40" s="189">
        <f t="shared" si="0"/>
        <v>27.500000000000004</v>
      </c>
      <c r="K40" s="193" t="s">
        <v>1544</v>
      </c>
    </row>
    <row r="41" spans="1:11" ht="11.25">
      <c r="A41" s="199" t="s">
        <v>1031</v>
      </c>
      <c r="C41" s="187" t="s">
        <v>906</v>
      </c>
      <c r="E41" s="199" t="s">
        <v>1937</v>
      </c>
      <c r="H41" s="196">
        <v>110</v>
      </c>
      <c r="I41" s="189">
        <f t="shared" si="0"/>
        <v>121.00000000000001</v>
      </c>
      <c r="K41" s="193" t="s">
        <v>1544</v>
      </c>
    </row>
    <row r="42" spans="1:11" ht="11.25">
      <c r="A42" s="199" t="s">
        <v>1032</v>
      </c>
      <c r="C42" s="187" t="s">
        <v>907</v>
      </c>
      <c r="E42" s="199" t="s">
        <v>1937</v>
      </c>
      <c r="H42" s="196">
        <v>45</v>
      </c>
      <c r="I42" s="189">
        <f t="shared" si="0"/>
        <v>49.50000000000001</v>
      </c>
      <c r="K42" s="193" t="s">
        <v>1544</v>
      </c>
    </row>
    <row r="43" spans="1:11" ht="11.25">
      <c r="A43" s="199" t="s">
        <v>1033</v>
      </c>
      <c r="C43" s="187" t="s">
        <v>908</v>
      </c>
      <c r="E43" s="199" t="s">
        <v>1937</v>
      </c>
      <c r="H43" s="196">
        <v>140</v>
      </c>
      <c r="I43" s="189">
        <f t="shared" si="0"/>
        <v>154</v>
      </c>
      <c r="K43" s="193" t="s">
        <v>1544</v>
      </c>
    </row>
    <row r="44" spans="1:11" ht="11.25">
      <c r="A44" s="199" t="s">
        <v>1034</v>
      </c>
      <c r="C44" s="187" t="s">
        <v>909</v>
      </c>
      <c r="D44" s="187" t="s">
        <v>1571</v>
      </c>
      <c r="E44" s="199" t="s">
        <v>1937</v>
      </c>
      <c r="F44" s="199">
        <v>288</v>
      </c>
      <c r="H44" s="196">
        <v>180</v>
      </c>
      <c r="I44" s="189">
        <f t="shared" si="0"/>
        <v>198.00000000000003</v>
      </c>
      <c r="K44" s="193" t="s">
        <v>910</v>
      </c>
    </row>
    <row r="45" spans="1:11" ht="11.25">
      <c r="A45" s="199" t="s">
        <v>1035</v>
      </c>
      <c r="C45" s="187" t="s">
        <v>911</v>
      </c>
      <c r="D45" s="187" t="s">
        <v>2025</v>
      </c>
      <c r="E45" s="199" t="s">
        <v>1937</v>
      </c>
      <c r="F45" s="199">
        <v>184</v>
      </c>
      <c r="H45" s="196">
        <v>85</v>
      </c>
      <c r="I45" s="189">
        <f t="shared" si="0"/>
        <v>93.50000000000001</v>
      </c>
      <c r="K45" s="193" t="s">
        <v>910</v>
      </c>
    </row>
    <row r="46" spans="1:11" ht="11.25">
      <c r="A46" s="199" t="s">
        <v>1036</v>
      </c>
      <c r="C46" s="187" t="s">
        <v>912</v>
      </c>
      <c r="D46" s="187" t="s">
        <v>2025</v>
      </c>
      <c r="E46" s="199" t="s">
        <v>1937</v>
      </c>
      <c r="F46" s="199">
        <v>140</v>
      </c>
      <c r="H46" s="196">
        <v>70</v>
      </c>
      <c r="I46" s="189">
        <f t="shared" si="0"/>
        <v>77</v>
      </c>
      <c r="K46" s="193" t="s">
        <v>910</v>
      </c>
    </row>
    <row r="47" spans="1:11" ht="11.25">
      <c r="A47" s="199" t="s">
        <v>1037</v>
      </c>
      <c r="C47" s="187" t="s">
        <v>1059</v>
      </c>
      <c r="D47" s="187" t="s">
        <v>2025</v>
      </c>
      <c r="E47" s="199" t="s">
        <v>1937</v>
      </c>
      <c r="F47" s="199">
        <v>96</v>
      </c>
      <c r="H47" s="196">
        <v>65</v>
      </c>
      <c r="I47" s="189">
        <f t="shared" si="0"/>
        <v>71.5</v>
      </c>
      <c r="K47" s="193" t="s">
        <v>910</v>
      </c>
    </row>
    <row r="48" spans="1:11" ht="11.25">
      <c r="A48" s="199" t="s">
        <v>1038</v>
      </c>
      <c r="C48" s="187" t="s">
        <v>71</v>
      </c>
      <c r="D48" s="187" t="s">
        <v>903</v>
      </c>
      <c r="E48" s="199" t="s">
        <v>1937</v>
      </c>
      <c r="F48" s="199">
        <v>224</v>
      </c>
      <c r="H48" s="196">
        <v>90</v>
      </c>
      <c r="I48" s="189">
        <f t="shared" si="0"/>
        <v>99.00000000000001</v>
      </c>
      <c r="K48" s="193" t="s">
        <v>910</v>
      </c>
    </row>
    <row r="49" spans="1:13" s="191" customFormat="1" ht="11.25">
      <c r="A49" s="199" t="s">
        <v>1039</v>
      </c>
      <c r="B49" s="201" t="s">
        <v>702</v>
      </c>
      <c r="C49" s="201" t="s">
        <v>755</v>
      </c>
      <c r="D49" s="201" t="s">
        <v>880</v>
      </c>
      <c r="E49" s="202" t="s">
        <v>1937</v>
      </c>
      <c r="F49" s="202" t="s">
        <v>1567</v>
      </c>
      <c r="G49" s="203">
        <v>2020</v>
      </c>
      <c r="H49" s="105">
        <v>20</v>
      </c>
      <c r="I49" s="189">
        <f t="shared" si="0"/>
        <v>22</v>
      </c>
      <c r="J49" s="207"/>
      <c r="K49" s="192" t="s">
        <v>1734</v>
      </c>
      <c r="L49" s="192"/>
      <c r="M49" s="192"/>
    </row>
    <row r="50" spans="1:13" s="191" customFormat="1" ht="11.25">
      <c r="A50" s="199" t="s">
        <v>1040</v>
      </c>
      <c r="B50" s="201" t="s">
        <v>644</v>
      </c>
      <c r="C50" s="201" t="s">
        <v>985</v>
      </c>
      <c r="D50" s="201" t="s">
        <v>765</v>
      </c>
      <c r="E50" s="202" t="s">
        <v>1937</v>
      </c>
      <c r="F50" s="202" t="s">
        <v>1995</v>
      </c>
      <c r="G50" s="203">
        <v>2020</v>
      </c>
      <c r="H50" s="105">
        <v>29</v>
      </c>
      <c r="I50" s="189">
        <f t="shared" si="0"/>
        <v>31.900000000000002</v>
      </c>
      <c r="J50" s="207"/>
      <c r="K50" s="192" t="s">
        <v>1734</v>
      </c>
      <c r="L50" s="192"/>
      <c r="M50" s="192"/>
    </row>
    <row r="51" spans="1:13" s="191" customFormat="1" ht="11.25">
      <c r="A51" s="199" t="s">
        <v>1091</v>
      </c>
      <c r="B51" s="201" t="s">
        <v>645</v>
      </c>
      <c r="C51" s="201" t="s">
        <v>51</v>
      </c>
      <c r="D51" s="201" t="s">
        <v>765</v>
      </c>
      <c r="E51" s="202" t="s">
        <v>1937</v>
      </c>
      <c r="F51" s="202" t="s">
        <v>1995</v>
      </c>
      <c r="G51" s="203">
        <v>2020</v>
      </c>
      <c r="H51" s="105">
        <v>29</v>
      </c>
      <c r="I51" s="189">
        <f t="shared" si="0"/>
        <v>31.900000000000002</v>
      </c>
      <c r="J51" s="207"/>
      <c r="K51" s="192" t="s">
        <v>1734</v>
      </c>
      <c r="L51" s="192"/>
      <c r="M51" s="192"/>
    </row>
    <row r="52" spans="1:13" s="191" customFormat="1" ht="11.25">
      <c r="A52" s="199" t="s">
        <v>986</v>
      </c>
      <c r="B52" s="201" t="s">
        <v>660</v>
      </c>
      <c r="C52" s="201" t="s">
        <v>55</v>
      </c>
      <c r="D52" s="201" t="s">
        <v>769</v>
      </c>
      <c r="E52" s="202" t="s">
        <v>1937</v>
      </c>
      <c r="F52" s="202" t="s">
        <v>1995</v>
      </c>
      <c r="G52" s="203">
        <v>2020</v>
      </c>
      <c r="H52" s="105">
        <v>29</v>
      </c>
      <c r="I52" s="189">
        <f t="shared" si="0"/>
        <v>31.900000000000002</v>
      </c>
      <c r="J52" s="207"/>
      <c r="K52" s="192" t="s">
        <v>1734</v>
      </c>
      <c r="L52" s="192"/>
      <c r="M52" s="192"/>
    </row>
    <row r="53" spans="1:13" s="191" customFormat="1" ht="11.25">
      <c r="A53" s="199" t="s">
        <v>987</v>
      </c>
      <c r="B53" s="201" t="s">
        <v>881</v>
      </c>
      <c r="C53" s="201" t="s">
        <v>1300</v>
      </c>
      <c r="D53" s="201" t="s">
        <v>756</v>
      </c>
      <c r="E53" s="202" t="s">
        <v>1937</v>
      </c>
      <c r="F53" s="202" t="s">
        <v>1624</v>
      </c>
      <c r="G53" s="203">
        <v>2020</v>
      </c>
      <c r="H53" s="105">
        <v>35</v>
      </c>
      <c r="I53" s="189">
        <f t="shared" si="0"/>
        <v>38.5</v>
      </c>
      <c r="J53" s="207"/>
      <c r="K53" s="192" t="s">
        <v>1734</v>
      </c>
      <c r="L53" s="192"/>
      <c r="M53" s="192"/>
    </row>
    <row r="54" spans="1:13" s="191" customFormat="1" ht="11.25">
      <c r="A54" s="199" t="s">
        <v>799</v>
      </c>
      <c r="B54" s="201" t="s">
        <v>1285</v>
      </c>
      <c r="C54" s="201" t="s">
        <v>615</v>
      </c>
      <c r="D54" s="201" t="s">
        <v>1280</v>
      </c>
      <c r="E54" s="202" t="s">
        <v>1937</v>
      </c>
      <c r="F54" s="202" t="s">
        <v>1735</v>
      </c>
      <c r="G54" s="203">
        <v>2020</v>
      </c>
      <c r="H54" s="105">
        <v>39</v>
      </c>
      <c r="I54" s="189">
        <f t="shared" si="0"/>
        <v>42.900000000000006</v>
      </c>
      <c r="J54" s="207"/>
      <c r="K54" s="192" t="s">
        <v>1734</v>
      </c>
      <c r="L54" s="192"/>
      <c r="M54" s="192"/>
    </row>
    <row r="55" spans="1:13" s="191" customFormat="1" ht="11.25">
      <c r="A55" s="199" t="s">
        <v>800</v>
      </c>
      <c r="B55" s="201" t="s">
        <v>688</v>
      </c>
      <c r="C55" s="201" t="s">
        <v>1128</v>
      </c>
      <c r="D55" s="201" t="s">
        <v>1757</v>
      </c>
      <c r="E55" s="202" t="s">
        <v>1937</v>
      </c>
      <c r="F55" s="202" t="s">
        <v>1883</v>
      </c>
      <c r="G55" s="203">
        <v>2020</v>
      </c>
      <c r="H55" s="105">
        <v>65</v>
      </c>
      <c r="I55" s="189">
        <f t="shared" si="0"/>
        <v>71.5</v>
      </c>
      <c r="J55" s="207"/>
      <c r="K55" s="192" t="s">
        <v>1734</v>
      </c>
      <c r="L55" s="192"/>
      <c r="M55" s="192"/>
    </row>
    <row r="56" spans="1:13" s="191" customFormat="1" ht="11.25">
      <c r="A56" s="199" t="s">
        <v>801</v>
      </c>
      <c r="B56" s="201" t="s">
        <v>50</v>
      </c>
      <c r="C56" s="201" t="s">
        <v>993</v>
      </c>
      <c r="D56" s="201" t="s">
        <v>763</v>
      </c>
      <c r="E56" s="202" t="s">
        <v>1937</v>
      </c>
      <c r="F56" s="202" t="s">
        <v>1319</v>
      </c>
      <c r="G56" s="203">
        <v>2020</v>
      </c>
      <c r="H56" s="105">
        <v>69</v>
      </c>
      <c r="I56" s="189">
        <f t="shared" si="0"/>
        <v>75.9</v>
      </c>
      <c r="J56" s="207"/>
      <c r="K56" s="192" t="s">
        <v>1734</v>
      </c>
      <c r="L56" s="192"/>
      <c r="M56" s="192"/>
    </row>
    <row r="57" spans="1:13" s="191" customFormat="1" ht="11.25">
      <c r="A57" s="199" t="s">
        <v>802</v>
      </c>
      <c r="B57" s="201" t="s">
        <v>24</v>
      </c>
      <c r="C57" s="201" t="s">
        <v>15</v>
      </c>
      <c r="D57" s="201" t="s">
        <v>870</v>
      </c>
      <c r="E57" s="202" t="s">
        <v>1937</v>
      </c>
      <c r="F57" s="202" t="s">
        <v>2017</v>
      </c>
      <c r="G57" s="203">
        <v>2020</v>
      </c>
      <c r="H57" s="105">
        <v>99</v>
      </c>
      <c r="I57" s="189">
        <f t="shared" si="0"/>
        <v>108.9</v>
      </c>
      <c r="J57" s="207"/>
      <c r="K57" s="192" t="s">
        <v>1734</v>
      </c>
      <c r="L57" s="192"/>
      <c r="M57" s="192"/>
    </row>
    <row r="58" spans="1:13" s="191" customFormat="1" ht="11.25">
      <c r="A58" s="199" t="s">
        <v>803</v>
      </c>
      <c r="B58" s="201" t="s">
        <v>883</v>
      </c>
      <c r="C58" s="201" t="s">
        <v>1308</v>
      </c>
      <c r="D58" s="201" t="s">
        <v>758</v>
      </c>
      <c r="E58" s="202" t="s">
        <v>1937</v>
      </c>
      <c r="F58" s="202" t="s">
        <v>1878</v>
      </c>
      <c r="G58" s="203">
        <v>2020</v>
      </c>
      <c r="H58" s="105">
        <v>125</v>
      </c>
      <c r="I58" s="189">
        <f t="shared" si="0"/>
        <v>137.5</v>
      </c>
      <c r="J58" s="207"/>
      <c r="K58" s="192" t="s">
        <v>1734</v>
      </c>
      <c r="L58" s="192"/>
      <c r="M58" s="192"/>
    </row>
    <row r="59" spans="1:13" s="191" customFormat="1" ht="11.25">
      <c r="A59" s="199" t="s">
        <v>804</v>
      </c>
      <c r="B59" s="201" t="s">
        <v>887</v>
      </c>
      <c r="C59" s="201" t="s">
        <v>1005</v>
      </c>
      <c r="D59" s="201" t="s">
        <v>759</v>
      </c>
      <c r="E59" s="202" t="s">
        <v>1937</v>
      </c>
      <c r="F59" s="202" t="s">
        <v>483</v>
      </c>
      <c r="G59" s="203">
        <v>2020</v>
      </c>
      <c r="H59" s="105">
        <v>125</v>
      </c>
      <c r="I59" s="189">
        <f t="shared" si="0"/>
        <v>137.5</v>
      </c>
      <c r="J59" s="207"/>
      <c r="K59" s="192" t="s">
        <v>1734</v>
      </c>
      <c r="L59" s="192"/>
      <c r="M59" s="192"/>
    </row>
    <row r="60" spans="1:13" s="191" customFormat="1" ht="11.25">
      <c r="A60" s="199" t="s">
        <v>805</v>
      </c>
      <c r="B60" s="201" t="s">
        <v>690</v>
      </c>
      <c r="C60" s="201" t="s">
        <v>1130</v>
      </c>
      <c r="D60" s="201" t="s">
        <v>1757</v>
      </c>
      <c r="E60" s="202" t="s">
        <v>1937</v>
      </c>
      <c r="F60" s="202" t="s">
        <v>483</v>
      </c>
      <c r="G60" s="203">
        <v>2020</v>
      </c>
      <c r="H60" s="105">
        <v>125</v>
      </c>
      <c r="I60" s="189">
        <f t="shared" si="0"/>
        <v>137.5</v>
      </c>
      <c r="J60" s="207"/>
      <c r="K60" s="192" t="s">
        <v>1734</v>
      </c>
      <c r="L60" s="192"/>
      <c r="M60" s="192"/>
    </row>
    <row r="61" spans="1:13" s="191" customFormat="1" ht="11.25">
      <c r="A61" s="199" t="s">
        <v>806</v>
      </c>
      <c r="B61" s="201" t="s">
        <v>691</v>
      </c>
      <c r="C61" s="201" t="s">
        <v>1131</v>
      </c>
      <c r="D61" s="201" t="s">
        <v>1757</v>
      </c>
      <c r="E61" s="202" t="s">
        <v>1937</v>
      </c>
      <c r="F61" s="202" t="s">
        <v>1926</v>
      </c>
      <c r="G61" s="203">
        <v>2020</v>
      </c>
      <c r="H61" s="105">
        <v>125</v>
      </c>
      <c r="I61" s="189">
        <f t="shared" si="0"/>
        <v>137.5</v>
      </c>
      <c r="J61" s="207"/>
      <c r="K61" s="192" t="s">
        <v>1734</v>
      </c>
      <c r="L61" s="192"/>
      <c r="M61" s="192"/>
    </row>
    <row r="62" spans="1:13" s="191" customFormat="1" ht="11.25">
      <c r="A62" s="199" t="s">
        <v>807</v>
      </c>
      <c r="B62" s="201" t="s">
        <v>696</v>
      </c>
      <c r="C62" s="201" t="s">
        <v>837</v>
      </c>
      <c r="D62" s="201" t="s">
        <v>877</v>
      </c>
      <c r="E62" s="202" t="s">
        <v>1937</v>
      </c>
      <c r="F62" s="202" t="s">
        <v>1208</v>
      </c>
      <c r="G62" s="203">
        <v>2020</v>
      </c>
      <c r="H62" s="105">
        <v>125</v>
      </c>
      <c r="I62" s="189">
        <f t="shared" si="0"/>
        <v>137.5</v>
      </c>
      <c r="J62" s="207"/>
      <c r="K62" s="192" t="s">
        <v>1734</v>
      </c>
      <c r="L62" s="192"/>
      <c r="M62" s="192"/>
    </row>
    <row r="63" spans="1:13" s="191" customFormat="1" ht="11.25">
      <c r="A63" s="199" t="s">
        <v>808</v>
      </c>
      <c r="B63" s="201" t="s">
        <v>1296</v>
      </c>
      <c r="C63" s="201" t="s">
        <v>1302</v>
      </c>
      <c r="D63" s="201" t="s">
        <v>1282</v>
      </c>
      <c r="E63" s="202" t="s">
        <v>1937</v>
      </c>
      <c r="F63" s="202" t="s">
        <v>1909</v>
      </c>
      <c r="G63" s="203">
        <v>2020</v>
      </c>
      <c r="H63" s="105">
        <v>155</v>
      </c>
      <c r="I63" s="189">
        <f t="shared" si="0"/>
        <v>170.5</v>
      </c>
      <c r="J63" s="207"/>
      <c r="K63" s="192" t="s">
        <v>1734</v>
      </c>
      <c r="L63" s="192"/>
      <c r="M63" s="192"/>
    </row>
    <row r="64" spans="1:13" s="191" customFormat="1" ht="11.25">
      <c r="A64" s="199" t="s">
        <v>809</v>
      </c>
      <c r="B64" s="201" t="s">
        <v>685</v>
      </c>
      <c r="C64" s="201" t="s">
        <v>1125</v>
      </c>
      <c r="D64" s="201" t="s">
        <v>873</v>
      </c>
      <c r="E64" s="202" t="s">
        <v>1937</v>
      </c>
      <c r="F64" s="202" t="s">
        <v>1319</v>
      </c>
      <c r="G64" s="203"/>
      <c r="H64" s="105">
        <v>9.5</v>
      </c>
      <c r="I64" s="189">
        <f t="shared" si="0"/>
        <v>10.450000000000001</v>
      </c>
      <c r="J64" s="207"/>
      <c r="K64" s="192" t="s">
        <v>1734</v>
      </c>
      <c r="L64" s="192"/>
      <c r="M64" s="192"/>
    </row>
    <row r="65" spans="1:13" s="191" customFormat="1" ht="11.25">
      <c r="A65" s="199" t="s">
        <v>810</v>
      </c>
      <c r="B65" s="201" t="s">
        <v>653</v>
      </c>
      <c r="C65" s="201" t="s">
        <v>1090</v>
      </c>
      <c r="D65" s="201" t="s">
        <v>769</v>
      </c>
      <c r="E65" s="202" t="s">
        <v>1937</v>
      </c>
      <c r="F65" s="202" t="s">
        <v>1995</v>
      </c>
      <c r="G65" s="203"/>
      <c r="H65" s="105">
        <v>11</v>
      </c>
      <c r="I65" s="189">
        <f t="shared" si="0"/>
        <v>12.100000000000001</v>
      </c>
      <c r="J65" s="207"/>
      <c r="K65" s="192" t="s">
        <v>1734</v>
      </c>
      <c r="L65" s="192"/>
      <c r="M65" s="192"/>
    </row>
    <row r="66" spans="1:13" s="191" customFormat="1" ht="11.25">
      <c r="A66" s="199" t="s">
        <v>811</v>
      </c>
      <c r="B66" s="201" t="s">
        <v>671</v>
      </c>
      <c r="C66" s="201" t="s">
        <v>13</v>
      </c>
      <c r="D66" s="201"/>
      <c r="E66" s="202" t="s">
        <v>1937</v>
      </c>
      <c r="F66" s="202" t="s">
        <v>1881</v>
      </c>
      <c r="G66" s="203"/>
      <c r="H66" s="105">
        <v>12</v>
      </c>
      <c r="I66" s="189">
        <f aca="true" t="shared" si="1" ref="I66:I129">H66*1.1</f>
        <v>13.200000000000001</v>
      </c>
      <c r="J66" s="207"/>
      <c r="K66" s="192" t="s">
        <v>1734</v>
      </c>
      <c r="L66" s="192"/>
      <c r="M66" s="192"/>
    </row>
    <row r="67" spans="1:13" s="191" customFormat="1" ht="11.25">
      <c r="A67" s="199" t="s">
        <v>812</v>
      </c>
      <c r="B67" s="201" t="s">
        <v>25</v>
      </c>
      <c r="C67" s="201" t="s">
        <v>16</v>
      </c>
      <c r="D67" s="201" t="s">
        <v>871</v>
      </c>
      <c r="E67" s="202" t="s">
        <v>1937</v>
      </c>
      <c r="F67" s="202" t="s">
        <v>2023</v>
      </c>
      <c r="G67" s="203"/>
      <c r="H67" s="105">
        <v>12</v>
      </c>
      <c r="I67" s="189">
        <f t="shared" si="1"/>
        <v>13.200000000000001</v>
      </c>
      <c r="J67" s="207"/>
      <c r="K67" s="192" t="s">
        <v>1734</v>
      </c>
      <c r="L67" s="192"/>
      <c r="M67" s="192"/>
    </row>
    <row r="68" spans="1:13" s="191" customFormat="1" ht="11.25">
      <c r="A68" s="199" t="s">
        <v>813</v>
      </c>
      <c r="B68" s="201" t="s">
        <v>775</v>
      </c>
      <c r="C68" s="201" t="s">
        <v>989</v>
      </c>
      <c r="D68" s="201" t="s">
        <v>1639</v>
      </c>
      <c r="E68" s="202" t="s">
        <v>1937</v>
      </c>
      <c r="F68" s="202" t="s">
        <v>1756</v>
      </c>
      <c r="G68" s="203"/>
      <c r="H68" s="105">
        <v>13</v>
      </c>
      <c r="I68" s="189">
        <f t="shared" si="1"/>
        <v>14.3</v>
      </c>
      <c r="J68" s="207"/>
      <c r="K68" s="192" t="s">
        <v>1734</v>
      </c>
      <c r="L68" s="192"/>
      <c r="M68" s="192"/>
    </row>
    <row r="69" spans="1:13" s="191" customFormat="1" ht="11.25">
      <c r="A69" s="199" t="s">
        <v>814</v>
      </c>
      <c r="B69" s="201" t="s">
        <v>1295</v>
      </c>
      <c r="C69" s="201" t="s">
        <v>571</v>
      </c>
      <c r="D69" s="201" t="s">
        <v>1283</v>
      </c>
      <c r="E69" s="202" t="s">
        <v>1937</v>
      </c>
      <c r="F69" s="202" t="s">
        <v>567</v>
      </c>
      <c r="G69" s="203"/>
      <c r="H69" s="105">
        <v>20</v>
      </c>
      <c r="I69" s="189">
        <f t="shared" si="1"/>
        <v>22</v>
      </c>
      <c r="J69" s="207"/>
      <c r="K69" s="192" t="s">
        <v>1734</v>
      </c>
      <c r="L69" s="192"/>
      <c r="M69" s="192"/>
    </row>
    <row r="70" spans="1:13" s="191" customFormat="1" ht="11.25">
      <c r="A70" s="199" t="s">
        <v>815</v>
      </c>
      <c r="B70" s="201" t="s">
        <v>686</v>
      </c>
      <c r="C70" s="201" t="s">
        <v>1126</v>
      </c>
      <c r="D70" s="201" t="s">
        <v>874</v>
      </c>
      <c r="E70" s="202" t="s">
        <v>1937</v>
      </c>
      <c r="F70" s="202" t="s">
        <v>2065</v>
      </c>
      <c r="G70" s="203"/>
      <c r="H70" s="105">
        <v>25</v>
      </c>
      <c r="I70" s="189">
        <f t="shared" si="1"/>
        <v>27.500000000000004</v>
      </c>
      <c r="J70" s="207"/>
      <c r="K70" s="192" t="s">
        <v>1734</v>
      </c>
      <c r="L70" s="192"/>
      <c r="M70" s="192"/>
    </row>
    <row r="71" spans="1:13" s="191" customFormat="1" ht="11.25">
      <c r="A71" s="199" t="s">
        <v>816</v>
      </c>
      <c r="B71" s="201" t="s">
        <v>692</v>
      </c>
      <c r="C71" s="201" t="s">
        <v>1132</v>
      </c>
      <c r="D71" s="201" t="s">
        <v>875</v>
      </c>
      <c r="E71" s="202" t="s">
        <v>1937</v>
      </c>
      <c r="F71" s="202" t="s">
        <v>1927</v>
      </c>
      <c r="G71" s="203"/>
      <c r="H71" s="105">
        <v>25</v>
      </c>
      <c r="I71" s="189">
        <f t="shared" si="1"/>
        <v>27.500000000000004</v>
      </c>
      <c r="J71" s="207"/>
      <c r="K71" s="192" t="s">
        <v>1734</v>
      </c>
      <c r="L71" s="192"/>
      <c r="M71" s="192"/>
    </row>
    <row r="72" spans="1:13" s="191" customFormat="1" ht="11.25">
      <c r="A72" s="199" t="s">
        <v>817</v>
      </c>
      <c r="B72" s="201" t="s">
        <v>699</v>
      </c>
      <c r="C72" s="201" t="s">
        <v>44</v>
      </c>
      <c r="D72" s="201" t="s">
        <v>879</v>
      </c>
      <c r="E72" s="202" t="s">
        <v>1937</v>
      </c>
      <c r="F72" s="202" t="s">
        <v>1941</v>
      </c>
      <c r="G72" s="203"/>
      <c r="H72" s="105">
        <v>25</v>
      </c>
      <c r="I72" s="189">
        <f t="shared" si="1"/>
        <v>27.500000000000004</v>
      </c>
      <c r="J72" s="207"/>
      <c r="K72" s="192" t="s">
        <v>1734</v>
      </c>
      <c r="L72" s="192"/>
      <c r="M72" s="192"/>
    </row>
    <row r="73" spans="1:13" s="191" customFormat="1" ht="11.25">
      <c r="A73" s="199" t="s">
        <v>818</v>
      </c>
      <c r="B73" s="201" t="s">
        <v>1290</v>
      </c>
      <c r="C73" s="201" t="s">
        <v>620</v>
      </c>
      <c r="D73" s="201" t="s">
        <v>1283</v>
      </c>
      <c r="E73" s="202" t="s">
        <v>1937</v>
      </c>
      <c r="F73" s="202" t="s">
        <v>1876</v>
      </c>
      <c r="G73" s="203"/>
      <c r="H73" s="105">
        <v>26</v>
      </c>
      <c r="I73" s="189">
        <f t="shared" si="1"/>
        <v>28.6</v>
      </c>
      <c r="J73" s="207"/>
      <c r="K73" s="192" t="s">
        <v>1734</v>
      </c>
      <c r="L73" s="192"/>
      <c r="M73" s="192"/>
    </row>
    <row r="74" spans="1:13" s="191" customFormat="1" ht="11.25">
      <c r="A74" s="199" t="s">
        <v>819</v>
      </c>
      <c r="B74" s="201" t="s">
        <v>69</v>
      </c>
      <c r="C74" s="201" t="s">
        <v>988</v>
      </c>
      <c r="D74" s="201" t="s">
        <v>761</v>
      </c>
      <c r="E74" s="202" t="s">
        <v>1937</v>
      </c>
      <c r="F74" s="202" t="s">
        <v>1687</v>
      </c>
      <c r="G74" s="203"/>
      <c r="H74" s="105">
        <v>26</v>
      </c>
      <c r="I74" s="189">
        <f t="shared" si="1"/>
        <v>28.6</v>
      </c>
      <c r="J74" s="207"/>
      <c r="K74" s="192" t="s">
        <v>1734</v>
      </c>
      <c r="L74" s="192"/>
      <c r="M74" s="192"/>
    </row>
    <row r="75" spans="1:13" s="191" customFormat="1" ht="11.25">
      <c r="A75" s="199" t="s">
        <v>820</v>
      </c>
      <c r="B75" s="201" t="s">
        <v>648</v>
      </c>
      <c r="C75" s="201" t="s">
        <v>1085</v>
      </c>
      <c r="D75" s="201"/>
      <c r="E75" s="202" t="s">
        <v>1937</v>
      </c>
      <c r="F75" s="202" t="s">
        <v>1624</v>
      </c>
      <c r="G75" s="203"/>
      <c r="H75" s="105">
        <v>26</v>
      </c>
      <c r="I75" s="189">
        <f t="shared" si="1"/>
        <v>28.6</v>
      </c>
      <c r="J75" s="207"/>
      <c r="K75" s="192" t="s">
        <v>1734</v>
      </c>
      <c r="L75" s="192"/>
      <c r="M75" s="192"/>
    </row>
    <row r="76" spans="1:13" s="191" customFormat="1" ht="11.25">
      <c r="A76" s="199" t="s">
        <v>821</v>
      </c>
      <c r="B76" s="201" t="s">
        <v>665</v>
      </c>
      <c r="C76" s="201" t="s">
        <v>60</v>
      </c>
      <c r="D76" s="201" t="s">
        <v>772</v>
      </c>
      <c r="E76" s="202" t="s">
        <v>1937</v>
      </c>
      <c r="F76" s="202" t="s">
        <v>507</v>
      </c>
      <c r="G76" s="203"/>
      <c r="H76" s="105">
        <v>26</v>
      </c>
      <c r="I76" s="189">
        <f t="shared" si="1"/>
        <v>28.6</v>
      </c>
      <c r="J76" s="207"/>
      <c r="K76" s="192" t="s">
        <v>1734</v>
      </c>
      <c r="L76" s="192"/>
      <c r="M76" s="192"/>
    </row>
    <row r="77" spans="1:13" s="191" customFormat="1" ht="11.25">
      <c r="A77" s="199" t="s">
        <v>822</v>
      </c>
      <c r="B77" s="201" t="s">
        <v>666</v>
      </c>
      <c r="C77" s="201" t="s">
        <v>61</v>
      </c>
      <c r="D77" s="201" t="s">
        <v>772</v>
      </c>
      <c r="E77" s="202" t="s">
        <v>1937</v>
      </c>
      <c r="F77" s="202" t="s">
        <v>1889</v>
      </c>
      <c r="G77" s="203"/>
      <c r="H77" s="105">
        <v>26</v>
      </c>
      <c r="I77" s="189">
        <f t="shared" si="1"/>
        <v>28.6</v>
      </c>
      <c r="J77" s="207"/>
      <c r="K77" s="192" t="s">
        <v>1734</v>
      </c>
      <c r="L77" s="192"/>
      <c r="M77" s="192"/>
    </row>
    <row r="78" spans="1:13" s="191" customFormat="1" ht="11.25">
      <c r="A78" s="199" t="s">
        <v>823</v>
      </c>
      <c r="B78" s="201" t="s">
        <v>667</v>
      </c>
      <c r="C78" s="201" t="s">
        <v>62</v>
      </c>
      <c r="D78" s="201" t="s">
        <v>772</v>
      </c>
      <c r="E78" s="202" t="s">
        <v>1937</v>
      </c>
      <c r="F78" s="202" t="s">
        <v>1786</v>
      </c>
      <c r="G78" s="203"/>
      <c r="H78" s="105">
        <v>26</v>
      </c>
      <c r="I78" s="189">
        <f t="shared" si="1"/>
        <v>28.6</v>
      </c>
      <c r="J78" s="207"/>
      <c r="K78" s="192" t="s">
        <v>1734</v>
      </c>
      <c r="L78" s="192"/>
      <c r="M78" s="192"/>
    </row>
    <row r="79" spans="1:13" s="191" customFormat="1" ht="11.25">
      <c r="A79" s="199" t="s">
        <v>824</v>
      </c>
      <c r="B79" s="201" t="s">
        <v>687</v>
      </c>
      <c r="C79" s="201" t="s">
        <v>1127</v>
      </c>
      <c r="D79" s="201"/>
      <c r="E79" s="202" t="s">
        <v>1937</v>
      </c>
      <c r="F79" s="202" t="s">
        <v>1995</v>
      </c>
      <c r="G79" s="203"/>
      <c r="H79" s="105">
        <v>26</v>
      </c>
      <c r="I79" s="189">
        <f t="shared" si="1"/>
        <v>28.6</v>
      </c>
      <c r="J79" s="207"/>
      <c r="K79" s="192" t="s">
        <v>1734</v>
      </c>
      <c r="L79" s="192"/>
      <c r="M79" s="192"/>
    </row>
    <row r="80" spans="1:13" s="191" customFormat="1" ht="11.25">
      <c r="A80" s="199" t="s">
        <v>825</v>
      </c>
      <c r="B80" s="201" t="s">
        <v>693</v>
      </c>
      <c r="C80" s="201" t="s">
        <v>1133</v>
      </c>
      <c r="D80" s="201"/>
      <c r="E80" s="202" t="s">
        <v>1937</v>
      </c>
      <c r="F80" s="202" t="s">
        <v>1624</v>
      </c>
      <c r="G80" s="203"/>
      <c r="H80" s="105">
        <v>26</v>
      </c>
      <c r="I80" s="189">
        <f t="shared" si="1"/>
        <v>28.6</v>
      </c>
      <c r="J80" s="207"/>
      <c r="K80" s="192" t="s">
        <v>1734</v>
      </c>
      <c r="L80" s="192"/>
      <c r="M80" s="192"/>
    </row>
    <row r="81" spans="1:13" s="191" customFormat="1" ht="11.25">
      <c r="A81" s="199" t="s">
        <v>1093</v>
      </c>
      <c r="B81" s="201" t="s">
        <v>700</v>
      </c>
      <c r="C81" s="201" t="s">
        <v>45</v>
      </c>
      <c r="D81" s="201"/>
      <c r="E81" s="202" t="s">
        <v>1937</v>
      </c>
      <c r="F81" s="202" t="s">
        <v>1889</v>
      </c>
      <c r="G81" s="203"/>
      <c r="H81" s="105">
        <v>26</v>
      </c>
      <c r="I81" s="189">
        <f t="shared" si="1"/>
        <v>28.6</v>
      </c>
      <c r="J81" s="207"/>
      <c r="K81" s="192" t="s">
        <v>1734</v>
      </c>
      <c r="L81" s="192"/>
      <c r="M81" s="192"/>
    </row>
    <row r="82" spans="1:13" s="191" customFormat="1" ht="11.25">
      <c r="A82" s="199" t="s">
        <v>1094</v>
      </c>
      <c r="B82" s="201" t="s">
        <v>701</v>
      </c>
      <c r="C82" s="201" t="s">
        <v>754</v>
      </c>
      <c r="D82" s="201"/>
      <c r="E82" s="202" t="s">
        <v>1937</v>
      </c>
      <c r="F82" s="202" t="s">
        <v>1720</v>
      </c>
      <c r="G82" s="203"/>
      <c r="H82" s="105">
        <v>26</v>
      </c>
      <c r="I82" s="189">
        <f t="shared" si="1"/>
        <v>28.6</v>
      </c>
      <c r="J82" s="207"/>
      <c r="K82" s="192" t="s">
        <v>1734</v>
      </c>
      <c r="L82" s="192"/>
      <c r="M82" s="192"/>
    </row>
    <row r="83" spans="1:13" s="191" customFormat="1" ht="11.25">
      <c r="A83" s="199" t="s">
        <v>1095</v>
      </c>
      <c r="B83" s="201" t="s">
        <v>670</v>
      </c>
      <c r="C83" s="201" t="s">
        <v>12</v>
      </c>
      <c r="D83" s="201" t="s">
        <v>774</v>
      </c>
      <c r="E83" s="202" t="s">
        <v>1937</v>
      </c>
      <c r="F83" s="202" t="s">
        <v>1927</v>
      </c>
      <c r="G83" s="203"/>
      <c r="H83" s="105">
        <v>33</v>
      </c>
      <c r="I83" s="189">
        <f t="shared" si="1"/>
        <v>36.300000000000004</v>
      </c>
      <c r="J83" s="207"/>
      <c r="K83" s="192" t="s">
        <v>1734</v>
      </c>
      <c r="L83" s="192"/>
      <c r="M83" s="192"/>
    </row>
    <row r="84" spans="1:13" s="191" customFormat="1" ht="11.25">
      <c r="A84" s="199" t="s">
        <v>1096</v>
      </c>
      <c r="B84" s="201" t="s">
        <v>1294</v>
      </c>
      <c r="C84" s="201" t="s">
        <v>570</v>
      </c>
      <c r="D84" s="201" t="s">
        <v>1627</v>
      </c>
      <c r="E84" s="202" t="s">
        <v>1937</v>
      </c>
      <c r="F84" s="202" t="s">
        <v>559</v>
      </c>
      <c r="G84" s="203"/>
      <c r="H84" s="105">
        <v>35</v>
      </c>
      <c r="I84" s="189">
        <f t="shared" si="1"/>
        <v>38.5</v>
      </c>
      <c r="J84" s="207"/>
      <c r="K84" s="192" t="s">
        <v>1734</v>
      </c>
      <c r="L84" s="192"/>
      <c r="M84" s="192"/>
    </row>
    <row r="85" spans="1:13" s="191" customFormat="1" ht="11.25">
      <c r="A85" s="199" t="s">
        <v>1097</v>
      </c>
      <c r="B85" s="201" t="s">
        <v>697</v>
      </c>
      <c r="C85" s="201" t="s">
        <v>838</v>
      </c>
      <c r="D85" s="201" t="s">
        <v>878</v>
      </c>
      <c r="E85" s="202" t="s">
        <v>1937</v>
      </c>
      <c r="F85" s="202" t="s">
        <v>1732</v>
      </c>
      <c r="G85" s="203">
        <v>2020</v>
      </c>
      <c r="H85" s="105">
        <v>35</v>
      </c>
      <c r="I85" s="189">
        <f t="shared" si="1"/>
        <v>38.5</v>
      </c>
      <c r="J85" s="207"/>
      <c r="K85" s="192" t="s">
        <v>1734</v>
      </c>
      <c r="L85" s="192"/>
      <c r="M85" s="192"/>
    </row>
    <row r="86" spans="1:13" s="191" customFormat="1" ht="11.25">
      <c r="A86" s="199" t="s">
        <v>1098</v>
      </c>
      <c r="B86" s="201" t="s">
        <v>884</v>
      </c>
      <c r="C86" s="201" t="s">
        <v>1310</v>
      </c>
      <c r="D86" s="201" t="s">
        <v>757</v>
      </c>
      <c r="E86" s="202" t="s">
        <v>1937</v>
      </c>
      <c r="F86" s="202" t="s">
        <v>1756</v>
      </c>
      <c r="G86" s="203">
        <v>2020</v>
      </c>
      <c r="H86" s="105">
        <v>41</v>
      </c>
      <c r="I86" s="189">
        <f t="shared" si="1"/>
        <v>45.1</v>
      </c>
      <c r="J86" s="207"/>
      <c r="K86" s="192" t="s">
        <v>1734</v>
      </c>
      <c r="L86" s="192"/>
      <c r="M86" s="192"/>
    </row>
    <row r="87" spans="1:13" s="191" customFormat="1" ht="11.25">
      <c r="A87" s="199" t="s">
        <v>1099</v>
      </c>
      <c r="B87" s="201" t="s">
        <v>1293</v>
      </c>
      <c r="C87" s="201" t="s">
        <v>569</v>
      </c>
      <c r="D87" s="201" t="s">
        <v>2071</v>
      </c>
      <c r="E87" s="202" t="s">
        <v>1937</v>
      </c>
      <c r="F87" s="202" t="s">
        <v>559</v>
      </c>
      <c r="G87" s="203">
        <v>2020</v>
      </c>
      <c r="H87" s="105">
        <v>45</v>
      </c>
      <c r="I87" s="189">
        <f t="shared" si="1"/>
        <v>49.50000000000001</v>
      </c>
      <c r="J87" s="207"/>
      <c r="K87" s="192" t="s">
        <v>1734</v>
      </c>
      <c r="L87" s="192"/>
      <c r="M87" s="192"/>
    </row>
    <row r="88" spans="1:13" s="191" customFormat="1" ht="11.25">
      <c r="A88" s="199" t="s">
        <v>1100</v>
      </c>
      <c r="B88" s="201" t="s">
        <v>1299</v>
      </c>
      <c r="C88" s="201" t="s">
        <v>1279</v>
      </c>
      <c r="D88" s="201" t="s">
        <v>1627</v>
      </c>
      <c r="E88" s="202" t="s">
        <v>1937</v>
      </c>
      <c r="F88" s="202" t="s">
        <v>1927</v>
      </c>
      <c r="G88" s="203"/>
      <c r="H88" s="105">
        <v>45</v>
      </c>
      <c r="I88" s="189">
        <f t="shared" si="1"/>
        <v>49.50000000000001</v>
      </c>
      <c r="J88" s="207"/>
      <c r="K88" s="192" t="s">
        <v>1734</v>
      </c>
      <c r="L88" s="192"/>
      <c r="M88" s="192"/>
    </row>
    <row r="89" spans="1:13" s="191" customFormat="1" ht="11.25">
      <c r="A89" s="199" t="s">
        <v>1101</v>
      </c>
      <c r="B89" s="201" t="s">
        <v>647</v>
      </c>
      <c r="C89" s="201" t="s">
        <v>53</v>
      </c>
      <c r="D89" s="201" t="s">
        <v>767</v>
      </c>
      <c r="E89" s="202" t="s">
        <v>1937</v>
      </c>
      <c r="F89" s="202" t="s">
        <v>1995</v>
      </c>
      <c r="G89" s="203"/>
      <c r="H89" s="105">
        <v>45</v>
      </c>
      <c r="I89" s="189">
        <f t="shared" si="1"/>
        <v>49.50000000000001</v>
      </c>
      <c r="J89" s="207"/>
      <c r="K89" s="192" t="s">
        <v>1734</v>
      </c>
      <c r="L89" s="192"/>
      <c r="M89" s="192"/>
    </row>
    <row r="90" spans="1:13" s="191" customFormat="1" ht="11.25">
      <c r="A90" s="199" t="s">
        <v>1102</v>
      </c>
      <c r="B90" s="201" t="s">
        <v>1291</v>
      </c>
      <c r="C90" s="201" t="s">
        <v>621</v>
      </c>
      <c r="D90" s="201" t="s">
        <v>2071</v>
      </c>
      <c r="E90" s="202" t="s">
        <v>1937</v>
      </c>
      <c r="F90" s="202" t="s">
        <v>1927</v>
      </c>
      <c r="G90" s="203"/>
      <c r="H90" s="105">
        <v>49</v>
      </c>
      <c r="I90" s="189">
        <f t="shared" si="1"/>
        <v>53.900000000000006</v>
      </c>
      <c r="J90" s="207"/>
      <c r="K90" s="192" t="s">
        <v>1734</v>
      </c>
      <c r="L90" s="192"/>
      <c r="M90" s="192"/>
    </row>
    <row r="91" spans="1:13" s="191" customFormat="1" ht="11.25">
      <c r="A91" s="199" t="s">
        <v>1103</v>
      </c>
      <c r="B91" s="201" t="s">
        <v>1292</v>
      </c>
      <c r="C91" s="201" t="s">
        <v>568</v>
      </c>
      <c r="D91" s="201" t="s">
        <v>1283</v>
      </c>
      <c r="E91" s="202" t="s">
        <v>1937</v>
      </c>
      <c r="F91" s="202" t="s">
        <v>2024</v>
      </c>
      <c r="G91" s="203"/>
      <c r="H91" s="105">
        <v>49</v>
      </c>
      <c r="I91" s="189">
        <f t="shared" si="1"/>
        <v>53.900000000000006</v>
      </c>
      <c r="J91" s="207"/>
      <c r="K91" s="192" t="s">
        <v>1734</v>
      </c>
      <c r="L91" s="192"/>
      <c r="M91" s="192"/>
    </row>
    <row r="92" spans="1:13" s="191" customFormat="1" ht="11.25">
      <c r="A92" s="199" t="s">
        <v>1104</v>
      </c>
      <c r="B92" s="201" t="s">
        <v>26</v>
      </c>
      <c r="C92" s="201" t="s">
        <v>1124</v>
      </c>
      <c r="D92" s="201" t="s">
        <v>872</v>
      </c>
      <c r="E92" s="202" t="s">
        <v>1937</v>
      </c>
      <c r="F92" s="202" t="s">
        <v>1816</v>
      </c>
      <c r="G92" s="203"/>
      <c r="H92" s="105">
        <v>55</v>
      </c>
      <c r="I92" s="189">
        <f t="shared" si="1"/>
        <v>60.50000000000001</v>
      </c>
      <c r="J92" s="207"/>
      <c r="K92" s="192" t="s">
        <v>1734</v>
      </c>
      <c r="L92" s="192"/>
      <c r="M92" s="192"/>
    </row>
    <row r="93" spans="1:13" s="191" customFormat="1" ht="11.25">
      <c r="A93" s="199" t="s">
        <v>1105</v>
      </c>
      <c r="B93" s="201" t="s">
        <v>664</v>
      </c>
      <c r="C93" s="201" t="s">
        <v>59</v>
      </c>
      <c r="D93" s="201" t="s">
        <v>773</v>
      </c>
      <c r="E93" s="202" t="s">
        <v>1937</v>
      </c>
      <c r="F93" s="202" t="s">
        <v>1768</v>
      </c>
      <c r="G93" s="203"/>
      <c r="H93" s="105">
        <v>56</v>
      </c>
      <c r="I93" s="189">
        <f t="shared" si="1"/>
        <v>61.60000000000001</v>
      </c>
      <c r="J93" s="207"/>
      <c r="K93" s="192" t="s">
        <v>1734</v>
      </c>
      <c r="L93" s="192"/>
      <c r="M93" s="192"/>
    </row>
    <row r="94" spans="1:13" s="191" customFormat="1" ht="11.25">
      <c r="A94" s="199" t="s">
        <v>1106</v>
      </c>
      <c r="B94" s="201" t="s">
        <v>776</v>
      </c>
      <c r="C94" s="201" t="s">
        <v>990</v>
      </c>
      <c r="D94" s="201" t="s">
        <v>762</v>
      </c>
      <c r="E94" s="202" t="s">
        <v>1937</v>
      </c>
      <c r="F94" s="202" t="s">
        <v>549</v>
      </c>
      <c r="G94" s="203"/>
      <c r="H94" s="105">
        <v>59</v>
      </c>
      <c r="I94" s="189">
        <f t="shared" si="1"/>
        <v>64.9</v>
      </c>
      <c r="J94" s="207"/>
      <c r="K94" s="192" t="s">
        <v>1734</v>
      </c>
      <c r="L94" s="192"/>
      <c r="M94" s="192"/>
    </row>
    <row r="95" spans="1:13" s="191" customFormat="1" ht="11.25">
      <c r="A95" s="199" t="s">
        <v>1107</v>
      </c>
      <c r="B95" s="201" t="s">
        <v>642</v>
      </c>
      <c r="C95" s="201" t="s">
        <v>994</v>
      </c>
      <c r="D95" s="201" t="s">
        <v>764</v>
      </c>
      <c r="E95" s="202" t="s">
        <v>1937</v>
      </c>
      <c r="F95" s="202" t="s">
        <v>1756</v>
      </c>
      <c r="G95" s="203"/>
      <c r="H95" s="105">
        <v>59</v>
      </c>
      <c r="I95" s="189">
        <f t="shared" si="1"/>
        <v>64.9</v>
      </c>
      <c r="J95" s="207"/>
      <c r="K95" s="192" t="s">
        <v>1734</v>
      </c>
      <c r="L95" s="192"/>
      <c r="M95" s="192"/>
    </row>
    <row r="96" spans="1:13" s="191" customFormat="1" ht="11.25">
      <c r="A96" s="199" t="s">
        <v>1108</v>
      </c>
      <c r="B96" s="201" t="s">
        <v>662</v>
      </c>
      <c r="C96" s="201" t="s">
        <v>57</v>
      </c>
      <c r="D96" s="201" t="s">
        <v>772</v>
      </c>
      <c r="E96" s="202" t="s">
        <v>1937</v>
      </c>
      <c r="F96" s="202" t="s">
        <v>507</v>
      </c>
      <c r="G96" s="203"/>
      <c r="H96" s="105">
        <v>70</v>
      </c>
      <c r="I96" s="189">
        <f t="shared" si="1"/>
        <v>77</v>
      </c>
      <c r="J96" s="207"/>
      <c r="K96" s="192" t="s">
        <v>1734</v>
      </c>
      <c r="L96" s="192"/>
      <c r="M96" s="192"/>
    </row>
    <row r="97" spans="1:13" s="191" customFormat="1" ht="11.25">
      <c r="A97" s="199" t="s">
        <v>1109</v>
      </c>
      <c r="B97" s="201" t="s">
        <v>1286</v>
      </c>
      <c r="C97" s="201" t="s">
        <v>616</v>
      </c>
      <c r="D97" s="201" t="s">
        <v>1281</v>
      </c>
      <c r="E97" s="202" t="s">
        <v>1937</v>
      </c>
      <c r="F97" s="202" t="s">
        <v>1995</v>
      </c>
      <c r="G97" s="203"/>
      <c r="H97" s="105">
        <v>75</v>
      </c>
      <c r="I97" s="189">
        <f t="shared" si="1"/>
        <v>82.5</v>
      </c>
      <c r="J97" s="207"/>
      <c r="K97" s="192" t="s">
        <v>1734</v>
      </c>
      <c r="L97" s="192"/>
      <c r="M97" s="192"/>
    </row>
    <row r="98" spans="1:13" s="191" customFormat="1" ht="11.25">
      <c r="A98" s="199" t="s">
        <v>1110</v>
      </c>
      <c r="B98" s="201" t="s">
        <v>48</v>
      </c>
      <c r="C98" s="201" t="s">
        <v>991</v>
      </c>
      <c r="D98" s="201" t="s">
        <v>760</v>
      </c>
      <c r="E98" s="202" t="s">
        <v>1937</v>
      </c>
      <c r="F98" s="202" t="s">
        <v>1531</v>
      </c>
      <c r="G98" s="203">
        <v>2020</v>
      </c>
      <c r="H98" s="105">
        <v>75</v>
      </c>
      <c r="I98" s="189">
        <f t="shared" si="1"/>
        <v>82.5</v>
      </c>
      <c r="J98" s="207"/>
      <c r="K98" s="192" t="s">
        <v>1734</v>
      </c>
      <c r="L98" s="192"/>
      <c r="M98" s="192"/>
    </row>
    <row r="99" spans="1:13" s="191" customFormat="1" ht="11.25">
      <c r="A99" s="199" t="s">
        <v>1111</v>
      </c>
      <c r="B99" s="201" t="s">
        <v>882</v>
      </c>
      <c r="C99" s="201" t="s">
        <v>1301</v>
      </c>
      <c r="D99" s="201" t="s">
        <v>757</v>
      </c>
      <c r="E99" s="202" t="s">
        <v>1937</v>
      </c>
      <c r="F99" s="202" t="s">
        <v>1888</v>
      </c>
      <c r="G99" s="203"/>
      <c r="H99" s="105">
        <v>80</v>
      </c>
      <c r="I99" s="189">
        <f t="shared" si="1"/>
        <v>88</v>
      </c>
      <c r="J99" s="207"/>
      <c r="K99" s="192" t="s">
        <v>1734</v>
      </c>
      <c r="L99" s="192"/>
      <c r="M99" s="192"/>
    </row>
    <row r="100" spans="1:13" s="191" customFormat="1" ht="11.25">
      <c r="A100" s="199" t="s">
        <v>1112</v>
      </c>
      <c r="B100" s="201" t="s">
        <v>888</v>
      </c>
      <c r="C100" s="201" t="s">
        <v>1006</v>
      </c>
      <c r="D100" s="201" t="s">
        <v>760</v>
      </c>
      <c r="E100" s="202" t="s">
        <v>1937</v>
      </c>
      <c r="F100" s="202" t="s">
        <v>1959</v>
      </c>
      <c r="G100" s="203"/>
      <c r="H100" s="105">
        <v>82</v>
      </c>
      <c r="I100" s="189">
        <f t="shared" si="1"/>
        <v>90.2</v>
      </c>
      <c r="J100" s="207"/>
      <c r="K100" s="192" t="s">
        <v>1734</v>
      </c>
      <c r="L100" s="192"/>
      <c r="M100" s="192"/>
    </row>
    <row r="101" spans="1:13" s="191" customFormat="1" ht="11.25">
      <c r="A101" s="199" t="s">
        <v>1113</v>
      </c>
      <c r="B101" s="201" t="s">
        <v>654</v>
      </c>
      <c r="C101" s="201" t="s">
        <v>63</v>
      </c>
      <c r="D101" s="201" t="s">
        <v>770</v>
      </c>
      <c r="E101" s="202" t="s">
        <v>1937</v>
      </c>
      <c r="F101" s="202" t="s">
        <v>1646</v>
      </c>
      <c r="G101" s="203"/>
      <c r="H101" s="105">
        <v>89</v>
      </c>
      <c r="I101" s="189">
        <f t="shared" si="1"/>
        <v>97.9</v>
      </c>
      <c r="J101" s="207"/>
      <c r="K101" s="192" t="s">
        <v>1734</v>
      </c>
      <c r="L101" s="192"/>
      <c r="M101" s="192"/>
    </row>
    <row r="102" spans="1:13" s="191" customFormat="1" ht="11.25">
      <c r="A102" s="199" t="s">
        <v>1114</v>
      </c>
      <c r="B102" s="201" t="s">
        <v>655</v>
      </c>
      <c r="C102" s="201" t="s">
        <v>64</v>
      </c>
      <c r="D102" s="201" t="s">
        <v>766</v>
      </c>
      <c r="E102" s="202" t="s">
        <v>1937</v>
      </c>
      <c r="F102" s="202" t="s">
        <v>488</v>
      </c>
      <c r="G102" s="203"/>
      <c r="H102" s="105">
        <v>89</v>
      </c>
      <c r="I102" s="189">
        <f t="shared" si="1"/>
        <v>97.9</v>
      </c>
      <c r="J102" s="207"/>
      <c r="K102" s="192" t="s">
        <v>1734</v>
      </c>
      <c r="L102" s="192"/>
      <c r="M102" s="192"/>
    </row>
    <row r="103" spans="1:13" s="191" customFormat="1" ht="11.25">
      <c r="A103" s="199" t="s">
        <v>1115</v>
      </c>
      <c r="B103" s="201" t="s">
        <v>669</v>
      </c>
      <c r="C103" s="201" t="s">
        <v>11</v>
      </c>
      <c r="D103" s="201" t="s">
        <v>773</v>
      </c>
      <c r="E103" s="202" t="s">
        <v>1937</v>
      </c>
      <c r="F103" s="202" t="s">
        <v>488</v>
      </c>
      <c r="G103" s="203"/>
      <c r="H103" s="105">
        <v>90</v>
      </c>
      <c r="I103" s="189">
        <f t="shared" si="1"/>
        <v>99.00000000000001</v>
      </c>
      <c r="J103" s="207"/>
      <c r="K103" s="192" t="s">
        <v>1734</v>
      </c>
      <c r="L103" s="192"/>
      <c r="M103" s="192"/>
    </row>
    <row r="104" spans="1:13" s="191" customFormat="1" ht="11.25">
      <c r="A104" s="199" t="s">
        <v>1116</v>
      </c>
      <c r="B104" s="201" t="s">
        <v>663</v>
      </c>
      <c r="C104" s="201" t="s">
        <v>58</v>
      </c>
      <c r="D104" s="201" t="s">
        <v>773</v>
      </c>
      <c r="E104" s="202" t="s">
        <v>1937</v>
      </c>
      <c r="F104" s="202" t="s">
        <v>1925</v>
      </c>
      <c r="G104" s="203"/>
      <c r="H104" s="105">
        <v>91</v>
      </c>
      <c r="I104" s="189">
        <f t="shared" si="1"/>
        <v>100.10000000000001</v>
      </c>
      <c r="J104" s="207"/>
      <c r="K104" s="192" t="s">
        <v>1734</v>
      </c>
      <c r="L104" s="192"/>
      <c r="M104" s="192"/>
    </row>
    <row r="105" spans="1:13" s="191" customFormat="1" ht="11.25">
      <c r="A105" s="199" t="s">
        <v>1117</v>
      </c>
      <c r="B105" s="201" t="s">
        <v>1298</v>
      </c>
      <c r="C105" s="201" t="s">
        <v>1278</v>
      </c>
      <c r="D105" s="201" t="s">
        <v>1284</v>
      </c>
      <c r="E105" s="202" t="s">
        <v>1937</v>
      </c>
      <c r="F105" s="202" t="s">
        <v>1876</v>
      </c>
      <c r="G105" s="203">
        <v>2020</v>
      </c>
      <c r="H105" s="105">
        <v>95</v>
      </c>
      <c r="I105" s="189">
        <f t="shared" si="1"/>
        <v>104.50000000000001</v>
      </c>
      <c r="J105" s="207"/>
      <c r="K105" s="192" t="s">
        <v>1734</v>
      </c>
      <c r="L105" s="192"/>
      <c r="M105" s="192"/>
    </row>
    <row r="106" spans="1:13" s="191" customFormat="1" ht="11.25">
      <c r="A106" s="199" t="s">
        <v>1118</v>
      </c>
      <c r="B106" s="201" t="s">
        <v>23</v>
      </c>
      <c r="C106" s="201" t="s">
        <v>14</v>
      </c>
      <c r="D106" s="201" t="s">
        <v>870</v>
      </c>
      <c r="E106" s="202" t="s">
        <v>1937</v>
      </c>
      <c r="F106" s="202" t="s">
        <v>2017</v>
      </c>
      <c r="G106" s="203"/>
      <c r="H106" s="105">
        <v>99</v>
      </c>
      <c r="I106" s="189">
        <f t="shared" si="1"/>
        <v>108.9</v>
      </c>
      <c r="J106" s="207"/>
      <c r="K106" s="192" t="s">
        <v>1734</v>
      </c>
      <c r="L106" s="192"/>
      <c r="M106" s="192"/>
    </row>
    <row r="107" spans="1:13" s="191" customFormat="1" ht="11.25">
      <c r="A107" s="199" t="s">
        <v>1119</v>
      </c>
      <c r="B107" s="201" t="s">
        <v>1287</v>
      </c>
      <c r="C107" s="201" t="s">
        <v>617</v>
      </c>
      <c r="D107" s="201" t="s">
        <v>1282</v>
      </c>
      <c r="E107" s="202" t="s">
        <v>1937</v>
      </c>
      <c r="F107" s="202" t="s">
        <v>1963</v>
      </c>
      <c r="G107" s="203">
        <v>2020</v>
      </c>
      <c r="H107" s="105">
        <v>119</v>
      </c>
      <c r="I107" s="189">
        <f t="shared" si="1"/>
        <v>130.9</v>
      </c>
      <c r="J107" s="207"/>
      <c r="K107" s="192" t="s">
        <v>1734</v>
      </c>
      <c r="L107" s="192"/>
      <c r="M107" s="192"/>
    </row>
    <row r="108" spans="1:13" s="191" customFormat="1" ht="11.25">
      <c r="A108" s="199" t="s">
        <v>1120</v>
      </c>
      <c r="B108" s="201" t="s">
        <v>1288</v>
      </c>
      <c r="C108" s="201" t="s">
        <v>618</v>
      </c>
      <c r="D108" s="201" t="s">
        <v>1282</v>
      </c>
      <c r="E108" s="202" t="s">
        <v>1937</v>
      </c>
      <c r="F108" s="202" t="s">
        <v>2064</v>
      </c>
      <c r="G108" s="203">
        <v>2020</v>
      </c>
      <c r="H108" s="105">
        <v>119</v>
      </c>
      <c r="I108" s="189">
        <f t="shared" si="1"/>
        <v>130.9</v>
      </c>
      <c r="J108" s="207"/>
      <c r="K108" s="192" t="s">
        <v>1734</v>
      </c>
      <c r="L108" s="192"/>
      <c r="M108" s="192"/>
    </row>
    <row r="109" spans="1:13" s="191" customFormat="1" ht="11.25">
      <c r="A109" s="199" t="s">
        <v>1121</v>
      </c>
      <c r="B109" s="201" t="s">
        <v>1289</v>
      </c>
      <c r="C109" s="201" t="s">
        <v>619</v>
      </c>
      <c r="D109" s="201" t="s">
        <v>1282</v>
      </c>
      <c r="E109" s="202" t="s">
        <v>1937</v>
      </c>
      <c r="F109" s="202" t="s">
        <v>1739</v>
      </c>
      <c r="G109" s="203">
        <v>2020</v>
      </c>
      <c r="H109" s="105">
        <v>119</v>
      </c>
      <c r="I109" s="189">
        <f t="shared" si="1"/>
        <v>130.9</v>
      </c>
      <c r="J109" s="207"/>
      <c r="K109" s="192" t="s">
        <v>1734</v>
      </c>
      <c r="L109" s="192"/>
      <c r="M109" s="192"/>
    </row>
    <row r="110" spans="1:13" s="191" customFormat="1" ht="11.25">
      <c r="A110" s="199" t="s">
        <v>1122</v>
      </c>
      <c r="B110" s="201" t="s">
        <v>649</v>
      </c>
      <c r="C110" s="201" t="s">
        <v>1086</v>
      </c>
      <c r="D110" s="201" t="s">
        <v>768</v>
      </c>
      <c r="E110" s="202" t="s">
        <v>1937</v>
      </c>
      <c r="F110" s="202" t="s">
        <v>1624</v>
      </c>
      <c r="G110" s="203"/>
      <c r="H110" s="105">
        <v>119</v>
      </c>
      <c r="I110" s="189">
        <f t="shared" si="1"/>
        <v>130.9</v>
      </c>
      <c r="J110" s="207"/>
      <c r="K110" s="192" t="s">
        <v>1734</v>
      </c>
      <c r="L110" s="192"/>
      <c r="M110" s="192"/>
    </row>
    <row r="111" spans="1:13" s="191" customFormat="1" ht="11.25">
      <c r="A111" s="199" t="s">
        <v>1123</v>
      </c>
      <c r="B111" s="201" t="s">
        <v>650</v>
      </c>
      <c r="C111" s="201" t="s">
        <v>1087</v>
      </c>
      <c r="D111" s="201" t="s">
        <v>768</v>
      </c>
      <c r="E111" s="202" t="s">
        <v>1937</v>
      </c>
      <c r="F111" s="202" t="s">
        <v>1888</v>
      </c>
      <c r="G111" s="203"/>
      <c r="H111" s="105">
        <v>119</v>
      </c>
      <c r="I111" s="189">
        <f t="shared" si="1"/>
        <v>130.9</v>
      </c>
      <c r="J111" s="207"/>
      <c r="K111" s="192" t="s">
        <v>1734</v>
      </c>
      <c r="L111" s="192"/>
      <c r="M111" s="192"/>
    </row>
    <row r="112" spans="1:13" s="191" customFormat="1" ht="11.25">
      <c r="A112" s="199" t="s">
        <v>902</v>
      </c>
      <c r="B112" s="201" t="s">
        <v>651</v>
      </c>
      <c r="C112" s="201" t="s">
        <v>1088</v>
      </c>
      <c r="D112" s="201" t="s">
        <v>768</v>
      </c>
      <c r="E112" s="202" t="s">
        <v>1937</v>
      </c>
      <c r="F112" s="202" t="s">
        <v>1837</v>
      </c>
      <c r="G112" s="203"/>
      <c r="H112" s="105">
        <v>119</v>
      </c>
      <c r="I112" s="189">
        <f t="shared" si="1"/>
        <v>130.9</v>
      </c>
      <c r="J112" s="207"/>
      <c r="K112" s="192" t="s">
        <v>1734</v>
      </c>
      <c r="L112" s="192"/>
      <c r="M112" s="192"/>
    </row>
    <row r="113" spans="1:13" s="191" customFormat="1" ht="11.25">
      <c r="A113" s="199" t="s">
        <v>1056</v>
      </c>
      <c r="B113" s="201" t="s">
        <v>652</v>
      </c>
      <c r="C113" s="201" t="s">
        <v>1089</v>
      </c>
      <c r="D113" s="201" t="s">
        <v>768</v>
      </c>
      <c r="E113" s="202" t="s">
        <v>1937</v>
      </c>
      <c r="F113" s="202" t="s">
        <v>1876</v>
      </c>
      <c r="G113" s="203"/>
      <c r="H113" s="105">
        <v>119</v>
      </c>
      <c r="I113" s="189">
        <f t="shared" si="1"/>
        <v>130.9</v>
      </c>
      <c r="J113" s="207"/>
      <c r="K113" s="192" t="s">
        <v>1734</v>
      </c>
      <c r="L113" s="192"/>
      <c r="M113" s="192"/>
    </row>
    <row r="114" spans="1:13" s="191" customFormat="1" ht="11.25">
      <c r="A114" s="199" t="s">
        <v>1057</v>
      </c>
      <c r="B114" s="201" t="s">
        <v>656</v>
      </c>
      <c r="C114" s="201" t="s">
        <v>1271</v>
      </c>
      <c r="D114" s="201" t="s">
        <v>768</v>
      </c>
      <c r="E114" s="202" t="s">
        <v>1937</v>
      </c>
      <c r="F114" s="202" t="s">
        <v>1888</v>
      </c>
      <c r="G114" s="203">
        <v>2020</v>
      </c>
      <c r="H114" s="105">
        <v>119</v>
      </c>
      <c r="I114" s="189">
        <f t="shared" si="1"/>
        <v>130.9</v>
      </c>
      <c r="J114" s="207"/>
      <c r="K114" s="192" t="s">
        <v>1734</v>
      </c>
      <c r="L114" s="192"/>
      <c r="M114" s="192"/>
    </row>
    <row r="115" spans="1:13" s="191" customFormat="1" ht="11.25">
      <c r="A115" s="199" t="s">
        <v>1058</v>
      </c>
      <c r="B115" s="201" t="s">
        <v>657</v>
      </c>
      <c r="C115" s="201" t="s">
        <v>1272</v>
      </c>
      <c r="D115" s="201" t="s">
        <v>768</v>
      </c>
      <c r="E115" s="202" t="s">
        <v>1937</v>
      </c>
      <c r="F115" s="202" t="s">
        <v>1624</v>
      </c>
      <c r="G115" s="203">
        <v>2020</v>
      </c>
      <c r="H115" s="105">
        <v>119</v>
      </c>
      <c r="I115" s="189">
        <f t="shared" si="1"/>
        <v>130.9</v>
      </c>
      <c r="J115" s="207"/>
      <c r="K115" s="192" t="s">
        <v>1734</v>
      </c>
      <c r="L115" s="192"/>
      <c r="M115" s="192"/>
    </row>
    <row r="116" spans="1:13" s="191" customFormat="1" ht="11.25">
      <c r="A116" s="199" t="s">
        <v>1048</v>
      </c>
      <c r="B116" s="201" t="s">
        <v>658</v>
      </c>
      <c r="C116" s="201" t="s">
        <v>1273</v>
      </c>
      <c r="D116" s="201" t="s">
        <v>768</v>
      </c>
      <c r="E116" s="202" t="s">
        <v>1937</v>
      </c>
      <c r="F116" s="202" t="s">
        <v>1837</v>
      </c>
      <c r="G116" s="203">
        <v>2020</v>
      </c>
      <c r="H116" s="105">
        <v>119</v>
      </c>
      <c r="I116" s="189">
        <f t="shared" si="1"/>
        <v>130.9</v>
      </c>
      <c r="J116" s="207"/>
      <c r="K116" s="192" t="s">
        <v>1734</v>
      </c>
      <c r="L116" s="192"/>
      <c r="M116" s="192"/>
    </row>
    <row r="117" spans="1:13" s="191" customFormat="1" ht="11.25">
      <c r="A117" s="199" t="s">
        <v>1049</v>
      </c>
      <c r="B117" s="201" t="s">
        <v>659</v>
      </c>
      <c r="C117" s="201" t="s">
        <v>54</v>
      </c>
      <c r="D117" s="201" t="s">
        <v>768</v>
      </c>
      <c r="E117" s="202" t="s">
        <v>1937</v>
      </c>
      <c r="F117" s="202" t="s">
        <v>1876</v>
      </c>
      <c r="G117" s="203">
        <v>2020</v>
      </c>
      <c r="H117" s="105">
        <v>119</v>
      </c>
      <c r="I117" s="189">
        <f t="shared" si="1"/>
        <v>130.9</v>
      </c>
      <c r="J117" s="207"/>
      <c r="K117" s="192" t="s">
        <v>1734</v>
      </c>
      <c r="L117" s="192"/>
      <c r="M117" s="192"/>
    </row>
    <row r="118" spans="1:13" s="191" customFormat="1" ht="11.25">
      <c r="A118" s="199" t="s">
        <v>1050</v>
      </c>
      <c r="B118" s="201" t="s">
        <v>49</v>
      </c>
      <c r="C118" s="201" t="s">
        <v>992</v>
      </c>
      <c r="D118" s="201" t="s">
        <v>760</v>
      </c>
      <c r="E118" s="202" t="s">
        <v>1937</v>
      </c>
      <c r="F118" s="202" t="s">
        <v>1909</v>
      </c>
      <c r="G118" s="203">
        <v>2020</v>
      </c>
      <c r="H118" s="105">
        <v>125</v>
      </c>
      <c r="I118" s="189">
        <f t="shared" si="1"/>
        <v>137.5</v>
      </c>
      <c r="J118" s="207"/>
      <c r="K118" s="192" t="s">
        <v>1734</v>
      </c>
      <c r="L118" s="192"/>
      <c r="M118" s="192"/>
    </row>
    <row r="119" spans="1:13" s="191" customFormat="1" ht="11.25">
      <c r="A119" s="199" t="s">
        <v>1051</v>
      </c>
      <c r="B119" s="201" t="s">
        <v>689</v>
      </c>
      <c r="C119" s="201" t="s">
        <v>1129</v>
      </c>
      <c r="D119" s="201" t="s">
        <v>1757</v>
      </c>
      <c r="E119" s="202" t="s">
        <v>1937</v>
      </c>
      <c r="F119" s="202" t="s">
        <v>1739</v>
      </c>
      <c r="G119" s="203">
        <v>2020</v>
      </c>
      <c r="H119" s="105">
        <v>125</v>
      </c>
      <c r="I119" s="189">
        <f t="shared" si="1"/>
        <v>137.5</v>
      </c>
      <c r="J119" s="207"/>
      <c r="K119" s="192" t="s">
        <v>1734</v>
      </c>
      <c r="L119" s="192"/>
      <c r="M119" s="192"/>
    </row>
    <row r="120" spans="1:13" s="191" customFormat="1" ht="11.25">
      <c r="A120" s="199" t="s">
        <v>703</v>
      </c>
      <c r="B120" s="201" t="s">
        <v>661</v>
      </c>
      <c r="C120" s="201" t="s">
        <v>56</v>
      </c>
      <c r="D120" s="201" t="s">
        <v>771</v>
      </c>
      <c r="E120" s="202" t="s">
        <v>1937</v>
      </c>
      <c r="F120" s="202" t="s">
        <v>672</v>
      </c>
      <c r="G120" s="203"/>
      <c r="H120" s="105">
        <v>150</v>
      </c>
      <c r="I120" s="189">
        <f t="shared" si="1"/>
        <v>165</v>
      </c>
      <c r="J120" s="207"/>
      <c r="K120" s="192" t="s">
        <v>1734</v>
      </c>
      <c r="L120" s="192"/>
      <c r="M120" s="192"/>
    </row>
    <row r="121" spans="1:13" s="191" customFormat="1" ht="11.25">
      <c r="A121" s="199" t="s">
        <v>704</v>
      </c>
      <c r="B121" s="201" t="s">
        <v>694</v>
      </c>
      <c r="C121" s="201" t="s">
        <v>835</v>
      </c>
      <c r="D121" s="201"/>
      <c r="E121" s="202" t="s">
        <v>1905</v>
      </c>
      <c r="F121" s="202" t="s">
        <v>488</v>
      </c>
      <c r="G121" s="203"/>
      <c r="H121" s="105">
        <v>26</v>
      </c>
      <c r="I121" s="189">
        <f t="shared" si="1"/>
        <v>28.6</v>
      </c>
      <c r="J121" s="207"/>
      <c r="K121" s="192" t="s">
        <v>1734</v>
      </c>
      <c r="L121" s="192"/>
      <c r="M121" s="192"/>
    </row>
    <row r="122" spans="1:13" s="191" customFormat="1" ht="11.25">
      <c r="A122" s="199" t="s">
        <v>705</v>
      </c>
      <c r="B122" s="201" t="s">
        <v>886</v>
      </c>
      <c r="C122" s="201" t="s">
        <v>1312</v>
      </c>
      <c r="D122" s="201" t="s">
        <v>1597</v>
      </c>
      <c r="E122" s="202" t="s">
        <v>1905</v>
      </c>
      <c r="F122" s="202" t="s">
        <v>1625</v>
      </c>
      <c r="G122" s="203"/>
      <c r="H122" s="105">
        <v>30</v>
      </c>
      <c r="I122" s="189">
        <f t="shared" si="1"/>
        <v>33</v>
      </c>
      <c r="J122" s="207"/>
      <c r="K122" s="192" t="s">
        <v>1734</v>
      </c>
      <c r="L122" s="192"/>
      <c r="M122" s="192"/>
    </row>
    <row r="123" spans="1:13" s="191" customFormat="1" ht="11.25">
      <c r="A123" s="199" t="s">
        <v>706</v>
      </c>
      <c r="B123" s="201" t="s">
        <v>698</v>
      </c>
      <c r="C123" s="201" t="s">
        <v>839</v>
      </c>
      <c r="D123" s="201" t="s">
        <v>876</v>
      </c>
      <c r="E123" s="202" t="s">
        <v>1905</v>
      </c>
      <c r="F123" s="202" t="s">
        <v>1889</v>
      </c>
      <c r="G123" s="203"/>
      <c r="H123" s="105">
        <v>43</v>
      </c>
      <c r="I123" s="189">
        <f t="shared" si="1"/>
        <v>47.300000000000004</v>
      </c>
      <c r="J123" s="207"/>
      <c r="K123" s="192" t="s">
        <v>1734</v>
      </c>
      <c r="L123" s="192"/>
      <c r="M123" s="192"/>
    </row>
    <row r="124" spans="1:13" s="191" customFormat="1" ht="11.25">
      <c r="A124" s="199" t="s">
        <v>707</v>
      </c>
      <c r="B124" s="201" t="s">
        <v>646</v>
      </c>
      <c r="C124" s="201" t="s">
        <v>52</v>
      </c>
      <c r="D124" s="201" t="s">
        <v>766</v>
      </c>
      <c r="E124" s="202" t="s">
        <v>1905</v>
      </c>
      <c r="F124" s="202" t="s">
        <v>488</v>
      </c>
      <c r="G124" s="203"/>
      <c r="H124" s="105">
        <v>44.5</v>
      </c>
      <c r="I124" s="189">
        <f t="shared" si="1"/>
        <v>48.95</v>
      </c>
      <c r="J124" s="207"/>
      <c r="K124" s="192" t="s">
        <v>1734</v>
      </c>
      <c r="L124" s="192"/>
      <c r="M124" s="192"/>
    </row>
    <row r="125" spans="1:13" s="191" customFormat="1" ht="11.25">
      <c r="A125" s="199" t="s">
        <v>708</v>
      </c>
      <c r="B125" s="201" t="s">
        <v>643</v>
      </c>
      <c r="C125" s="201" t="s">
        <v>984</v>
      </c>
      <c r="D125" s="201" t="s">
        <v>762</v>
      </c>
      <c r="E125" s="202" t="s">
        <v>1905</v>
      </c>
      <c r="F125" s="202" t="s">
        <v>549</v>
      </c>
      <c r="G125" s="203"/>
      <c r="H125" s="105">
        <v>46</v>
      </c>
      <c r="I125" s="189">
        <f t="shared" si="1"/>
        <v>50.6</v>
      </c>
      <c r="J125" s="207"/>
      <c r="K125" s="192" t="s">
        <v>1734</v>
      </c>
      <c r="L125" s="192"/>
      <c r="M125" s="192"/>
    </row>
    <row r="126" spans="1:13" s="191" customFormat="1" ht="11.25">
      <c r="A126" s="199" t="s">
        <v>709</v>
      </c>
      <c r="B126" s="201" t="s">
        <v>668</v>
      </c>
      <c r="C126" s="201" t="s">
        <v>56</v>
      </c>
      <c r="D126" s="201" t="s">
        <v>771</v>
      </c>
      <c r="E126" s="202" t="s">
        <v>1905</v>
      </c>
      <c r="F126" s="202" t="s">
        <v>672</v>
      </c>
      <c r="G126" s="203"/>
      <c r="H126" s="105">
        <v>66</v>
      </c>
      <c r="I126" s="189">
        <f t="shared" si="1"/>
        <v>72.60000000000001</v>
      </c>
      <c r="J126" s="207"/>
      <c r="K126" s="192" t="s">
        <v>1734</v>
      </c>
      <c r="L126" s="192"/>
      <c r="M126" s="192"/>
    </row>
    <row r="127" spans="1:13" s="191" customFormat="1" ht="11.25">
      <c r="A127" s="199" t="s">
        <v>710</v>
      </c>
      <c r="B127" s="201" t="s">
        <v>885</v>
      </c>
      <c r="C127" s="201" t="s">
        <v>1311</v>
      </c>
      <c r="D127" s="201" t="s">
        <v>1597</v>
      </c>
      <c r="E127" s="202" t="s">
        <v>1905</v>
      </c>
      <c r="F127" s="202" t="s">
        <v>1863</v>
      </c>
      <c r="G127" s="203"/>
      <c r="H127" s="105">
        <v>69</v>
      </c>
      <c r="I127" s="189">
        <f t="shared" si="1"/>
        <v>75.9</v>
      </c>
      <c r="J127" s="207"/>
      <c r="K127" s="192" t="s">
        <v>1734</v>
      </c>
      <c r="L127" s="192"/>
      <c r="M127" s="192"/>
    </row>
    <row r="128" spans="1:13" s="191" customFormat="1" ht="11.25">
      <c r="A128" s="199" t="s">
        <v>711</v>
      </c>
      <c r="B128" s="201" t="s">
        <v>695</v>
      </c>
      <c r="C128" s="201" t="s">
        <v>836</v>
      </c>
      <c r="D128" s="201" t="s">
        <v>876</v>
      </c>
      <c r="E128" s="202" t="s">
        <v>1905</v>
      </c>
      <c r="F128" s="202" t="s">
        <v>1908</v>
      </c>
      <c r="G128" s="203"/>
      <c r="H128" s="105">
        <v>75</v>
      </c>
      <c r="I128" s="189">
        <f t="shared" si="1"/>
        <v>82.5</v>
      </c>
      <c r="J128" s="207"/>
      <c r="K128" s="192" t="s">
        <v>1734</v>
      </c>
      <c r="L128" s="192"/>
      <c r="M128" s="192"/>
    </row>
    <row r="129" spans="1:13" s="191" customFormat="1" ht="11.25">
      <c r="A129" s="199" t="s">
        <v>712</v>
      </c>
      <c r="B129" s="201" t="s">
        <v>1053</v>
      </c>
      <c r="C129" s="201" t="s">
        <v>1006</v>
      </c>
      <c r="D129" s="201" t="s">
        <v>760</v>
      </c>
      <c r="E129" s="202" t="s">
        <v>1905</v>
      </c>
      <c r="F129" s="202" t="s">
        <v>1959</v>
      </c>
      <c r="G129" s="203"/>
      <c r="H129" s="105">
        <v>99</v>
      </c>
      <c r="I129" s="189">
        <f t="shared" si="1"/>
        <v>108.9</v>
      </c>
      <c r="J129" s="207"/>
      <c r="K129" s="192" t="s">
        <v>1734</v>
      </c>
      <c r="L129" s="192"/>
      <c r="M129" s="192"/>
    </row>
    <row r="130" spans="1:13" s="191" customFormat="1" ht="11.25">
      <c r="A130" s="199" t="s">
        <v>928</v>
      </c>
      <c r="B130" s="201" t="s">
        <v>1297</v>
      </c>
      <c r="C130" s="201" t="s">
        <v>673</v>
      </c>
      <c r="D130" s="201" t="s">
        <v>1284</v>
      </c>
      <c r="E130" s="202" t="s">
        <v>1905</v>
      </c>
      <c r="F130" s="202" t="s">
        <v>1876</v>
      </c>
      <c r="G130" s="203"/>
      <c r="H130" s="105">
        <v>135</v>
      </c>
      <c r="I130" s="189">
        <f aca="true" t="shared" si="2" ref="I130:I153">H130*1.1</f>
        <v>148.5</v>
      </c>
      <c r="J130" s="207"/>
      <c r="K130" s="192" t="s">
        <v>1734</v>
      </c>
      <c r="L130" s="192"/>
      <c r="M130" s="192"/>
    </row>
    <row r="131" spans="1:11" ht="11.25">
      <c r="A131" s="199" t="s">
        <v>929</v>
      </c>
      <c r="C131" s="187" t="s">
        <v>1352</v>
      </c>
      <c r="D131" s="187" t="s">
        <v>904</v>
      </c>
      <c r="E131" s="199" t="s">
        <v>1937</v>
      </c>
      <c r="F131" s="199">
        <v>136</v>
      </c>
      <c r="G131" s="198">
        <v>2020</v>
      </c>
      <c r="H131" s="196">
        <v>70</v>
      </c>
      <c r="I131" s="189">
        <f t="shared" si="2"/>
        <v>77</v>
      </c>
      <c r="K131" s="193" t="s">
        <v>1370</v>
      </c>
    </row>
    <row r="132" spans="1:11" ht="11.25">
      <c r="A132" s="199" t="s">
        <v>930</v>
      </c>
      <c r="C132" s="187" t="s">
        <v>1353</v>
      </c>
      <c r="D132" s="187" t="s">
        <v>1764</v>
      </c>
      <c r="E132" s="199" t="s">
        <v>1937</v>
      </c>
      <c r="F132" s="199">
        <v>144</v>
      </c>
      <c r="G132" s="198">
        <v>2020</v>
      </c>
      <c r="H132" s="196">
        <v>70</v>
      </c>
      <c r="I132" s="189">
        <f t="shared" si="2"/>
        <v>77</v>
      </c>
      <c r="K132" s="193" t="s">
        <v>1370</v>
      </c>
    </row>
    <row r="133" spans="1:11" ht="12.75">
      <c r="A133" s="199" t="s">
        <v>931</v>
      </c>
      <c r="C133" s="187" t="s">
        <v>1381</v>
      </c>
      <c r="D133" s="187" t="s">
        <v>913</v>
      </c>
      <c r="E133" s="199" t="s">
        <v>1937</v>
      </c>
      <c r="F133" s="199">
        <v>176</v>
      </c>
      <c r="G133" s="198">
        <v>2020</v>
      </c>
      <c r="H133" s="196">
        <v>70</v>
      </c>
      <c r="I133" s="189">
        <f t="shared" si="2"/>
        <v>77</v>
      </c>
      <c r="K133" s="193" t="s">
        <v>1370</v>
      </c>
    </row>
    <row r="134" spans="1:11" ht="11.25">
      <c r="A134" s="199" t="s">
        <v>932</v>
      </c>
      <c r="C134" s="187" t="s">
        <v>1382</v>
      </c>
      <c r="D134" s="187" t="s">
        <v>914</v>
      </c>
      <c r="E134" s="199" t="s">
        <v>1937</v>
      </c>
      <c r="F134" s="199">
        <v>184</v>
      </c>
      <c r="G134" s="198">
        <v>2020</v>
      </c>
      <c r="H134" s="196">
        <v>70</v>
      </c>
      <c r="I134" s="189">
        <f t="shared" si="2"/>
        <v>77</v>
      </c>
      <c r="K134" s="193" t="s">
        <v>1370</v>
      </c>
    </row>
    <row r="135" spans="1:11" ht="11.25">
      <c r="A135" s="199" t="s">
        <v>933</v>
      </c>
      <c r="C135" s="187" t="s">
        <v>1383</v>
      </c>
      <c r="D135" s="187" t="s">
        <v>915</v>
      </c>
      <c r="E135" s="199" t="s">
        <v>1937</v>
      </c>
      <c r="F135" s="199">
        <v>136</v>
      </c>
      <c r="G135" s="198">
        <v>2020</v>
      </c>
      <c r="H135" s="196">
        <v>90</v>
      </c>
      <c r="I135" s="189">
        <f t="shared" si="2"/>
        <v>99.00000000000001</v>
      </c>
      <c r="K135" s="193" t="s">
        <v>1370</v>
      </c>
    </row>
    <row r="136" spans="1:11" ht="11.25">
      <c r="A136" s="199" t="s">
        <v>934</v>
      </c>
      <c r="C136" s="187" t="s">
        <v>1384</v>
      </c>
      <c r="D136" s="187" t="s">
        <v>916</v>
      </c>
      <c r="E136" s="199" t="s">
        <v>1937</v>
      </c>
      <c r="F136" s="199">
        <v>64</v>
      </c>
      <c r="G136" s="198">
        <v>2020</v>
      </c>
      <c r="H136" s="196">
        <v>30</v>
      </c>
      <c r="I136" s="189">
        <f t="shared" si="2"/>
        <v>33</v>
      </c>
      <c r="K136" s="193" t="s">
        <v>1370</v>
      </c>
    </row>
    <row r="137" spans="1:11" ht="11.25">
      <c r="A137" s="199" t="s">
        <v>935</v>
      </c>
      <c r="C137" s="187" t="s">
        <v>1410</v>
      </c>
      <c r="D137" s="187" t="s">
        <v>917</v>
      </c>
      <c r="E137" s="199" t="s">
        <v>1937</v>
      </c>
      <c r="F137" s="199">
        <v>64</v>
      </c>
      <c r="G137" s="198">
        <v>2020</v>
      </c>
      <c r="H137" s="196">
        <v>30</v>
      </c>
      <c r="I137" s="189">
        <f t="shared" si="2"/>
        <v>33</v>
      </c>
      <c r="K137" s="193" t="s">
        <v>1370</v>
      </c>
    </row>
    <row r="138" spans="1:11" ht="11.25">
      <c r="A138" s="199" t="s">
        <v>936</v>
      </c>
      <c r="B138" s="187">
        <v>103023</v>
      </c>
      <c r="C138" s="187" t="s">
        <v>918</v>
      </c>
      <c r="E138" s="199" t="s">
        <v>1937</v>
      </c>
      <c r="H138" s="196">
        <v>20</v>
      </c>
      <c r="I138" s="189">
        <f t="shared" si="2"/>
        <v>22</v>
      </c>
      <c r="K138" s="193" t="s">
        <v>1960</v>
      </c>
    </row>
    <row r="139" spans="1:11" ht="11.25">
      <c r="A139" s="199" t="s">
        <v>937</v>
      </c>
      <c r="B139" s="187">
        <v>103034</v>
      </c>
      <c r="C139" s="187" t="s">
        <v>918</v>
      </c>
      <c r="E139" s="199" t="s">
        <v>1937</v>
      </c>
      <c r="H139" s="196">
        <v>20</v>
      </c>
      <c r="I139" s="189">
        <f t="shared" si="2"/>
        <v>22</v>
      </c>
      <c r="K139" s="193" t="s">
        <v>1960</v>
      </c>
    </row>
    <row r="140" spans="1:11" ht="11.25">
      <c r="A140" s="199" t="s">
        <v>938</v>
      </c>
      <c r="B140" s="187">
        <v>103021</v>
      </c>
      <c r="C140" s="187" t="s">
        <v>919</v>
      </c>
      <c r="D140" s="187" t="s">
        <v>920</v>
      </c>
      <c r="E140" s="199" t="s">
        <v>1937</v>
      </c>
      <c r="H140" s="196">
        <v>35</v>
      </c>
      <c r="I140" s="189">
        <f t="shared" si="2"/>
        <v>38.5</v>
      </c>
      <c r="K140" s="193" t="s">
        <v>1960</v>
      </c>
    </row>
    <row r="141" spans="1:11" ht="11.25">
      <c r="A141" s="199" t="s">
        <v>939</v>
      </c>
      <c r="B141" s="187">
        <v>103022</v>
      </c>
      <c r="C141" s="187" t="s">
        <v>79</v>
      </c>
      <c r="D141" s="187" t="s">
        <v>80</v>
      </c>
      <c r="E141" s="199" t="s">
        <v>1937</v>
      </c>
      <c r="H141" s="196">
        <v>35</v>
      </c>
      <c r="I141" s="189">
        <f t="shared" si="2"/>
        <v>38.5</v>
      </c>
      <c r="K141" s="193" t="s">
        <v>1960</v>
      </c>
    </row>
    <row r="142" spans="1:11" ht="11.25">
      <c r="A142" s="199" t="s">
        <v>940</v>
      </c>
      <c r="B142" s="187">
        <v>103032</v>
      </c>
      <c r="C142" s="187" t="s">
        <v>81</v>
      </c>
      <c r="D142" s="187" t="s">
        <v>82</v>
      </c>
      <c r="E142" s="199" t="s">
        <v>1937</v>
      </c>
      <c r="H142" s="196">
        <v>35</v>
      </c>
      <c r="I142" s="189">
        <f t="shared" si="2"/>
        <v>38.5</v>
      </c>
      <c r="K142" s="193" t="s">
        <v>1960</v>
      </c>
    </row>
    <row r="143" spans="1:11" ht="11.25">
      <c r="A143" s="199" t="s">
        <v>941</v>
      </c>
      <c r="B143" s="187">
        <v>103033</v>
      </c>
      <c r="C143" s="187" t="s">
        <v>83</v>
      </c>
      <c r="D143" s="187" t="s">
        <v>84</v>
      </c>
      <c r="E143" s="199" t="s">
        <v>1937</v>
      </c>
      <c r="H143" s="196">
        <v>35</v>
      </c>
      <c r="I143" s="189">
        <f t="shared" si="2"/>
        <v>38.5</v>
      </c>
      <c r="K143" s="193" t="s">
        <v>1960</v>
      </c>
    </row>
    <row r="144" spans="1:11" ht="11.25">
      <c r="A144" s="199" t="s">
        <v>942</v>
      </c>
      <c r="B144" s="187">
        <v>103024</v>
      </c>
      <c r="C144" s="187" t="s">
        <v>85</v>
      </c>
      <c r="D144" s="187" t="s">
        <v>86</v>
      </c>
      <c r="E144" s="199" t="s">
        <v>1937</v>
      </c>
      <c r="H144" s="196">
        <v>45</v>
      </c>
      <c r="I144" s="189">
        <f t="shared" si="2"/>
        <v>49.50000000000001</v>
      </c>
      <c r="K144" s="193" t="s">
        <v>1960</v>
      </c>
    </row>
    <row r="145" spans="1:11" ht="11.25">
      <c r="A145" s="199" t="s">
        <v>943</v>
      </c>
      <c r="B145" s="187">
        <v>103018</v>
      </c>
      <c r="C145" s="187" t="s">
        <v>87</v>
      </c>
      <c r="D145" s="187" t="s">
        <v>88</v>
      </c>
      <c r="E145" s="199" t="s">
        <v>1937</v>
      </c>
      <c r="H145" s="196">
        <v>45</v>
      </c>
      <c r="I145" s="189">
        <f t="shared" si="2"/>
        <v>49.50000000000001</v>
      </c>
      <c r="K145" s="193" t="s">
        <v>1960</v>
      </c>
    </row>
    <row r="146" spans="1:11" ht="11.25">
      <c r="A146" s="199" t="s">
        <v>944</v>
      </c>
      <c r="B146" s="187">
        <v>103045</v>
      </c>
      <c r="C146" s="187" t="s">
        <v>89</v>
      </c>
      <c r="D146" s="187" t="s">
        <v>90</v>
      </c>
      <c r="E146" s="199" t="s">
        <v>1937</v>
      </c>
      <c r="H146" s="196">
        <v>35</v>
      </c>
      <c r="I146" s="189">
        <f t="shared" si="2"/>
        <v>38.5</v>
      </c>
      <c r="K146" s="193" t="s">
        <v>1960</v>
      </c>
    </row>
    <row r="147" spans="1:11" ht="11.25">
      <c r="A147" s="199" t="s">
        <v>945</v>
      </c>
      <c r="B147" s="187">
        <v>103042</v>
      </c>
      <c r="C147" s="187" t="s">
        <v>91</v>
      </c>
      <c r="D147" s="187" t="s">
        <v>92</v>
      </c>
      <c r="E147" s="199" t="s">
        <v>1937</v>
      </c>
      <c r="H147" s="196">
        <v>45</v>
      </c>
      <c r="I147" s="189">
        <f t="shared" si="2"/>
        <v>49.50000000000001</v>
      </c>
      <c r="K147" s="193" t="s">
        <v>1960</v>
      </c>
    </row>
    <row r="148" spans="1:11" ht="11.25">
      <c r="A148" s="199" t="s">
        <v>946</v>
      </c>
      <c r="B148" s="187">
        <v>103043</v>
      </c>
      <c r="C148" s="187" t="s">
        <v>93</v>
      </c>
      <c r="D148" s="187" t="s">
        <v>43</v>
      </c>
      <c r="E148" s="199" t="s">
        <v>1937</v>
      </c>
      <c r="H148" s="196">
        <v>45</v>
      </c>
      <c r="I148" s="189">
        <f t="shared" si="2"/>
        <v>49.50000000000001</v>
      </c>
      <c r="K148" s="193" t="s">
        <v>1960</v>
      </c>
    </row>
    <row r="149" spans="1:11" ht="11.25">
      <c r="A149" s="199" t="s">
        <v>947</v>
      </c>
      <c r="B149" s="187">
        <v>103044</v>
      </c>
      <c r="C149" s="187" t="s">
        <v>867</v>
      </c>
      <c r="D149" s="187" t="s">
        <v>43</v>
      </c>
      <c r="E149" s="199" t="s">
        <v>1937</v>
      </c>
      <c r="H149" s="196">
        <v>68</v>
      </c>
      <c r="I149" s="189">
        <f t="shared" si="2"/>
        <v>74.80000000000001</v>
      </c>
      <c r="K149" s="193" t="s">
        <v>1960</v>
      </c>
    </row>
    <row r="150" spans="1:11" ht="11.25">
      <c r="A150" s="199" t="s">
        <v>718</v>
      </c>
      <c r="C150" s="187" t="s">
        <v>868</v>
      </c>
      <c r="D150" s="187" t="s">
        <v>1727</v>
      </c>
      <c r="E150" s="199" t="s">
        <v>1937</v>
      </c>
      <c r="H150" s="196">
        <v>150</v>
      </c>
      <c r="I150" s="189">
        <f t="shared" si="2"/>
        <v>165</v>
      </c>
      <c r="K150" s="193" t="s">
        <v>1960</v>
      </c>
    </row>
    <row r="151" spans="1:11" ht="11.25">
      <c r="A151" s="199" t="s">
        <v>948</v>
      </c>
      <c r="C151" s="187" t="s">
        <v>27</v>
      </c>
      <c r="D151" s="187" t="s">
        <v>1727</v>
      </c>
      <c r="E151" s="199" t="s">
        <v>1937</v>
      </c>
      <c r="H151" s="196">
        <v>68</v>
      </c>
      <c r="I151" s="189">
        <f t="shared" si="2"/>
        <v>74.80000000000001</v>
      </c>
      <c r="K151" s="193" t="s">
        <v>1960</v>
      </c>
    </row>
    <row r="152" spans="1:11" ht="11.25">
      <c r="A152" s="199" t="s">
        <v>949</v>
      </c>
      <c r="C152" s="187" t="s">
        <v>28</v>
      </c>
      <c r="D152" s="187" t="s">
        <v>1727</v>
      </c>
      <c r="E152" s="199" t="s">
        <v>1937</v>
      </c>
      <c r="H152" s="196">
        <v>45</v>
      </c>
      <c r="I152" s="189">
        <f t="shared" si="2"/>
        <v>49.50000000000001</v>
      </c>
      <c r="K152" s="193" t="s">
        <v>1960</v>
      </c>
    </row>
    <row r="153" spans="1:11" ht="11.25">
      <c r="A153" s="199" t="s">
        <v>950</v>
      </c>
      <c r="C153" s="187" t="s">
        <v>629</v>
      </c>
      <c r="D153" s="187" t="s">
        <v>1766</v>
      </c>
      <c r="E153" s="199" t="s">
        <v>1937</v>
      </c>
      <c r="H153" s="196">
        <v>45</v>
      </c>
      <c r="I153" s="189">
        <f t="shared" si="2"/>
        <v>49.50000000000001</v>
      </c>
      <c r="K153" s="193" t="s">
        <v>1960</v>
      </c>
    </row>
    <row r="154" spans="1:11" ht="11.25">
      <c r="A154" s="199" t="s">
        <v>951</v>
      </c>
      <c r="C154" s="187" t="s">
        <v>630</v>
      </c>
      <c r="D154" s="187" t="s">
        <v>514</v>
      </c>
      <c r="E154" s="199" t="s">
        <v>1937</v>
      </c>
      <c r="H154" s="196">
        <v>52</v>
      </c>
      <c r="I154" s="189">
        <f>H154*1</f>
        <v>52</v>
      </c>
      <c r="K154" s="193" t="s">
        <v>1632</v>
      </c>
    </row>
    <row r="155" spans="1:11" ht="11.25">
      <c r="A155" s="199" t="s">
        <v>952</v>
      </c>
      <c r="C155" s="187" t="s">
        <v>631</v>
      </c>
      <c r="D155" s="187" t="s">
        <v>514</v>
      </c>
      <c r="E155" s="199" t="s">
        <v>1937</v>
      </c>
      <c r="H155" s="196">
        <v>140</v>
      </c>
      <c r="I155" s="189">
        <f aca="true" t="shared" si="3" ref="I155:I161">H155*1</f>
        <v>140</v>
      </c>
      <c r="K155" s="193" t="s">
        <v>1632</v>
      </c>
    </row>
    <row r="156" spans="1:11" ht="11.25">
      <c r="A156" s="199" t="s">
        <v>953</v>
      </c>
      <c r="C156" s="187" t="s">
        <v>632</v>
      </c>
      <c r="D156" s="187" t="s">
        <v>514</v>
      </c>
      <c r="E156" s="199" t="s">
        <v>1937</v>
      </c>
      <c r="H156" s="196">
        <v>36</v>
      </c>
      <c r="I156" s="189">
        <f t="shared" si="3"/>
        <v>36</v>
      </c>
      <c r="K156" s="193" t="s">
        <v>1632</v>
      </c>
    </row>
    <row r="157" spans="1:11" ht="11.25">
      <c r="A157" s="199" t="s">
        <v>954</v>
      </c>
      <c r="C157" s="187" t="s">
        <v>633</v>
      </c>
      <c r="D157" s="187" t="s">
        <v>514</v>
      </c>
      <c r="E157" s="199" t="s">
        <v>1905</v>
      </c>
      <c r="H157" s="196">
        <v>170</v>
      </c>
      <c r="I157" s="189">
        <f t="shared" si="3"/>
        <v>170</v>
      </c>
      <c r="K157" s="193" t="s">
        <v>1632</v>
      </c>
    </row>
    <row r="158" spans="1:11" ht="11.25">
      <c r="A158" s="199" t="s">
        <v>955</v>
      </c>
      <c r="C158" s="187" t="s">
        <v>634</v>
      </c>
      <c r="D158" s="187" t="s">
        <v>514</v>
      </c>
      <c r="E158" s="199" t="s">
        <v>1937</v>
      </c>
      <c r="H158" s="196">
        <v>100</v>
      </c>
      <c r="I158" s="189">
        <f t="shared" si="3"/>
        <v>100</v>
      </c>
      <c r="K158" s="193" t="s">
        <v>1632</v>
      </c>
    </row>
    <row r="159" spans="1:11" ht="11.25">
      <c r="A159" s="199" t="s">
        <v>956</v>
      </c>
      <c r="C159" s="187" t="s">
        <v>638</v>
      </c>
      <c r="D159" s="187" t="s">
        <v>639</v>
      </c>
      <c r="E159" s="199" t="s">
        <v>1937</v>
      </c>
      <c r="H159" s="196">
        <v>110</v>
      </c>
      <c r="I159" s="189">
        <f t="shared" si="3"/>
        <v>110</v>
      </c>
      <c r="K159" s="193" t="s">
        <v>1632</v>
      </c>
    </row>
    <row r="160" spans="1:11" ht="11.25">
      <c r="A160" s="199" t="s">
        <v>957</v>
      </c>
      <c r="C160" s="187" t="s">
        <v>635</v>
      </c>
      <c r="D160" s="187" t="s">
        <v>636</v>
      </c>
      <c r="E160" s="199" t="s">
        <v>1937</v>
      </c>
      <c r="H160" s="196">
        <v>45</v>
      </c>
      <c r="I160" s="189">
        <f t="shared" si="3"/>
        <v>45</v>
      </c>
      <c r="K160" s="193" t="s">
        <v>1632</v>
      </c>
    </row>
    <row r="161" spans="1:11" ht="11.25">
      <c r="A161" s="199" t="s">
        <v>958</v>
      </c>
      <c r="C161" s="187" t="s">
        <v>637</v>
      </c>
      <c r="D161" s="187" t="s">
        <v>2030</v>
      </c>
      <c r="E161" s="199" t="s">
        <v>1937</v>
      </c>
      <c r="H161" s="196">
        <v>40</v>
      </c>
      <c r="I161" s="189">
        <f t="shared" si="3"/>
        <v>40</v>
      </c>
      <c r="K161" s="193" t="s">
        <v>1632</v>
      </c>
    </row>
    <row r="162" spans="1:11" ht="11.25">
      <c r="A162" s="199" t="s">
        <v>959</v>
      </c>
      <c r="C162" s="187" t="s">
        <v>1593</v>
      </c>
      <c r="D162" s="187" t="s">
        <v>1594</v>
      </c>
      <c r="E162" s="199" t="s">
        <v>1937</v>
      </c>
      <c r="F162" s="199">
        <v>232</v>
      </c>
      <c r="H162" s="196">
        <v>60</v>
      </c>
      <c r="I162" s="189">
        <f>H162*1.2</f>
        <v>72</v>
      </c>
      <c r="K162" s="193" t="s">
        <v>1575</v>
      </c>
    </row>
    <row r="163" spans="1:11" ht="11.25">
      <c r="A163" s="199" t="s">
        <v>960</v>
      </c>
      <c r="C163" s="187" t="s">
        <v>1645</v>
      </c>
      <c r="D163" s="187" t="s">
        <v>1594</v>
      </c>
      <c r="E163" s="199" t="s">
        <v>1937</v>
      </c>
      <c r="F163" s="199">
        <v>160</v>
      </c>
      <c r="H163" s="196">
        <v>60</v>
      </c>
      <c r="I163" s="189">
        <f>H163*1.2</f>
        <v>72</v>
      </c>
      <c r="K163" s="193" t="s">
        <v>1575</v>
      </c>
    </row>
    <row r="164" spans="1:11" ht="11.25">
      <c r="A164" s="199" t="s">
        <v>961</v>
      </c>
      <c r="C164" s="187" t="s">
        <v>1277</v>
      </c>
      <c r="D164" s="187" t="s">
        <v>1653</v>
      </c>
      <c r="G164" s="198">
        <v>2017</v>
      </c>
      <c r="H164" s="196">
        <v>87</v>
      </c>
      <c r="I164" s="189">
        <f aca="true" t="shared" si="4" ref="I164:I171">H164*1.2</f>
        <v>104.39999999999999</v>
      </c>
      <c r="K164" s="193" t="s">
        <v>1276</v>
      </c>
    </row>
    <row r="165" spans="1:11" ht="11.25">
      <c r="A165" s="199" t="s">
        <v>962</v>
      </c>
      <c r="C165" s="187" t="s">
        <v>678</v>
      </c>
      <c r="D165" s="187" t="s">
        <v>1653</v>
      </c>
      <c r="G165" s="198">
        <v>2017</v>
      </c>
      <c r="H165" s="196">
        <v>105</v>
      </c>
      <c r="I165" s="189">
        <f t="shared" si="4"/>
        <v>126</v>
      </c>
      <c r="K165" s="193" t="s">
        <v>1276</v>
      </c>
    </row>
    <row r="166" spans="1:11" ht="11.25">
      <c r="A166" s="199" t="s">
        <v>963</v>
      </c>
      <c r="C166" s="187" t="s">
        <v>679</v>
      </c>
      <c r="D166" s="187" t="s">
        <v>1653</v>
      </c>
      <c r="G166" s="198">
        <v>2017</v>
      </c>
      <c r="H166" s="196">
        <v>99</v>
      </c>
      <c r="I166" s="189">
        <f t="shared" si="4"/>
        <v>118.8</v>
      </c>
      <c r="K166" s="193" t="s">
        <v>1276</v>
      </c>
    </row>
    <row r="167" spans="1:11" ht="11.25">
      <c r="A167" s="199" t="s">
        <v>964</v>
      </c>
      <c r="C167" s="187" t="s">
        <v>38</v>
      </c>
      <c r="D167" s="187" t="s">
        <v>1041</v>
      </c>
      <c r="G167" s="198">
        <v>2019</v>
      </c>
      <c r="H167" s="196">
        <v>60</v>
      </c>
      <c r="I167" s="189">
        <f t="shared" si="4"/>
        <v>72</v>
      </c>
      <c r="K167" s="193" t="s">
        <v>1276</v>
      </c>
    </row>
    <row r="168" spans="1:11" ht="11.25">
      <c r="A168" s="199" t="s">
        <v>965</v>
      </c>
      <c r="C168" s="187" t="s">
        <v>1274</v>
      </c>
      <c r="D168" s="187" t="s">
        <v>1653</v>
      </c>
      <c r="G168" s="198">
        <v>2019</v>
      </c>
      <c r="H168" s="196">
        <v>110</v>
      </c>
      <c r="I168" s="189">
        <f t="shared" si="4"/>
        <v>132</v>
      </c>
      <c r="K168" s="193" t="s">
        <v>1276</v>
      </c>
    </row>
    <row r="169" spans="1:11" ht="11.25">
      <c r="A169" s="199" t="s">
        <v>966</v>
      </c>
      <c r="C169" s="187" t="s">
        <v>680</v>
      </c>
      <c r="D169" s="187" t="s">
        <v>1653</v>
      </c>
      <c r="H169" s="196">
        <v>100</v>
      </c>
      <c r="I169" s="189">
        <f t="shared" si="4"/>
        <v>120</v>
      </c>
      <c r="K169" s="193" t="s">
        <v>1276</v>
      </c>
    </row>
    <row r="170" spans="1:11" ht="11.25">
      <c r="A170" s="199" t="s">
        <v>1160</v>
      </c>
      <c r="C170" s="187" t="s">
        <v>681</v>
      </c>
      <c r="D170" s="187" t="s">
        <v>1275</v>
      </c>
      <c r="G170" s="198">
        <v>2014</v>
      </c>
      <c r="H170" s="196">
        <v>150</v>
      </c>
      <c r="I170" s="189">
        <f t="shared" si="4"/>
        <v>180</v>
      </c>
      <c r="K170" s="193" t="s">
        <v>1276</v>
      </c>
    </row>
    <row r="171" spans="1:11" ht="11.25">
      <c r="A171" s="199" t="s">
        <v>1161</v>
      </c>
      <c r="C171" s="187" t="s">
        <v>682</v>
      </c>
      <c r="D171" s="187" t="s">
        <v>1275</v>
      </c>
      <c r="G171" s="198">
        <v>2010</v>
      </c>
      <c r="H171" s="196">
        <v>85</v>
      </c>
      <c r="I171" s="189">
        <f t="shared" si="4"/>
        <v>102</v>
      </c>
      <c r="K171" s="193" t="s">
        <v>1276</v>
      </c>
    </row>
    <row r="172" spans="1:11" ht="11.25">
      <c r="A172" s="199" t="s">
        <v>1162</v>
      </c>
      <c r="B172" s="187" t="s">
        <v>640</v>
      </c>
      <c r="C172" s="187" t="s">
        <v>641</v>
      </c>
      <c r="D172" s="187" t="s">
        <v>1834</v>
      </c>
      <c r="E172" s="199" t="s">
        <v>1937</v>
      </c>
      <c r="G172" s="198">
        <v>2020</v>
      </c>
      <c r="H172" s="196">
        <v>120</v>
      </c>
      <c r="I172" s="189">
        <f aca="true" t="shared" si="5" ref="I172:I186">H172*1.1</f>
        <v>132</v>
      </c>
      <c r="K172" s="193" t="s">
        <v>1207</v>
      </c>
    </row>
    <row r="173" spans="1:11" ht="11.25">
      <c r="A173" s="199" t="s">
        <v>1163</v>
      </c>
      <c r="B173" s="187" t="s">
        <v>1011</v>
      </c>
      <c r="C173" s="187" t="s">
        <v>780</v>
      </c>
      <c r="D173" s="187" t="s">
        <v>1538</v>
      </c>
      <c r="E173" s="199" t="s">
        <v>1937</v>
      </c>
      <c r="G173" s="198">
        <v>2020</v>
      </c>
      <c r="H173" s="196">
        <v>150</v>
      </c>
      <c r="I173" s="189">
        <f t="shared" si="5"/>
        <v>165</v>
      </c>
      <c r="K173" s="193" t="s">
        <v>1207</v>
      </c>
    </row>
    <row r="174" spans="1:11" ht="11.25">
      <c r="A174" s="199" t="s">
        <v>1164</v>
      </c>
      <c r="B174" s="187" t="s">
        <v>781</v>
      </c>
      <c r="C174" s="187" t="s">
        <v>782</v>
      </c>
      <c r="D174" s="187" t="s">
        <v>783</v>
      </c>
      <c r="E174" s="199" t="s">
        <v>1937</v>
      </c>
      <c r="G174" s="198">
        <v>2020</v>
      </c>
      <c r="H174" s="196">
        <v>150</v>
      </c>
      <c r="I174" s="189">
        <f t="shared" si="5"/>
        <v>165</v>
      </c>
      <c r="K174" s="193" t="s">
        <v>1207</v>
      </c>
    </row>
    <row r="175" spans="1:11" ht="11.25">
      <c r="A175" s="199" t="s">
        <v>1165</v>
      </c>
      <c r="B175" s="187" t="s">
        <v>784</v>
      </c>
      <c r="C175" s="187" t="s">
        <v>785</v>
      </c>
      <c r="D175" s="187" t="s">
        <v>2022</v>
      </c>
      <c r="E175" s="199" t="s">
        <v>1937</v>
      </c>
      <c r="G175" s="198">
        <v>2020</v>
      </c>
      <c r="H175" s="196">
        <v>150</v>
      </c>
      <c r="I175" s="189">
        <f t="shared" si="5"/>
        <v>165</v>
      </c>
      <c r="K175" s="193" t="s">
        <v>1207</v>
      </c>
    </row>
    <row r="176" spans="1:11" ht="11.25">
      <c r="A176" s="199" t="s">
        <v>1166</v>
      </c>
      <c r="B176" s="187" t="s">
        <v>786</v>
      </c>
      <c r="C176" s="187" t="s">
        <v>787</v>
      </c>
      <c r="D176" s="187" t="s">
        <v>788</v>
      </c>
      <c r="E176" s="199" t="s">
        <v>1937</v>
      </c>
      <c r="G176" s="198">
        <v>2020</v>
      </c>
      <c r="H176" s="196">
        <v>150</v>
      </c>
      <c r="I176" s="189">
        <f t="shared" si="5"/>
        <v>165</v>
      </c>
      <c r="K176" s="193" t="s">
        <v>1207</v>
      </c>
    </row>
    <row r="177" spans="1:11" ht="11.25">
      <c r="A177" s="199" t="s">
        <v>1167</v>
      </c>
      <c r="B177" s="187" t="s">
        <v>789</v>
      </c>
      <c r="C177" s="187" t="s">
        <v>790</v>
      </c>
      <c r="D177" s="187" t="s">
        <v>1855</v>
      </c>
      <c r="E177" s="199" t="s">
        <v>1937</v>
      </c>
      <c r="G177" s="198">
        <v>2020</v>
      </c>
      <c r="H177" s="196">
        <v>150</v>
      </c>
      <c r="I177" s="189">
        <f t="shared" si="5"/>
        <v>165</v>
      </c>
      <c r="K177" s="193" t="s">
        <v>1207</v>
      </c>
    </row>
    <row r="178" spans="1:11" ht="11.25">
      <c r="A178" s="199" t="s">
        <v>1168</v>
      </c>
      <c r="B178" s="187" t="s">
        <v>791</v>
      </c>
      <c r="C178" s="187" t="s">
        <v>684</v>
      </c>
      <c r="D178" s="187" t="s">
        <v>1817</v>
      </c>
      <c r="E178" s="199" t="s">
        <v>1937</v>
      </c>
      <c r="G178" s="198">
        <v>2020</v>
      </c>
      <c r="H178" s="196">
        <v>150</v>
      </c>
      <c r="I178" s="189">
        <f t="shared" si="5"/>
        <v>165</v>
      </c>
      <c r="K178" s="193" t="s">
        <v>1207</v>
      </c>
    </row>
    <row r="179" spans="1:11" ht="11.25">
      <c r="A179" s="199" t="s">
        <v>1169</v>
      </c>
      <c r="B179" s="187" t="s">
        <v>792</v>
      </c>
      <c r="C179" s="187" t="s">
        <v>793</v>
      </c>
      <c r="D179" s="187" t="s">
        <v>1824</v>
      </c>
      <c r="E179" s="199" t="s">
        <v>1937</v>
      </c>
      <c r="G179" s="198">
        <v>2020</v>
      </c>
      <c r="H179" s="196">
        <v>50</v>
      </c>
      <c r="I179" s="189">
        <f t="shared" si="5"/>
        <v>55.00000000000001</v>
      </c>
      <c r="K179" s="193" t="s">
        <v>1207</v>
      </c>
    </row>
    <row r="180" spans="1:11" ht="11.25">
      <c r="A180" s="199" t="s">
        <v>1170</v>
      </c>
      <c r="B180" s="187" t="s">
        <v>794</v>
      </c>
      <c r="C180" s="187" t="s">
        <v>795</v>
      </c>
      <c r="D180" s="187" t="s">
        <v>1766</v>
      </c>
      <c r="E180" s="199" t="s">
        <v>1937</v>
      </c>
      <c r="G180" s="198">
        <v>2020</v>
      </c>
      <c r="H180" s="196">
        <v>50</v>
      </c>
      <c r="I180" s="189">
        <f t="shared" si="5"/>
        <v>55.00000000000001</v>
      </c>
      <c r="K180" s="193" t="s">
        <v>1207</v>
      </c>
    </row>
    <row r="181" spans="1:11" ht="11.25">
      <c r="A181" s="199" t="s">
        <v>1171</v>
      </c>
      <c r="B181" s="187" t="s">
        <v>796</v>
      </c>
      <c r="C181" s="187" t="s">
        <v>683</v>
      </c>
      <c r="D181" s="187" t="s">
        <v>797</v>
      </c>
      <c r="E181" s="199" t="s">
        <v>1937</v>
      </c>
      <c r="G181" s="198">
        <v>2020</v>
      </c>
      <c r="H181" s="196">
        <v>50</v>
      </c>
      <c r="I181" s="189">
        <f t="shared" si="5"/>
        <v>55.00000000000001</v>
      </c>
      <c r="K181" s="193" t="s">
        <v>1207</v>
      </c>
    </row>
    <row r="182" spans="1:11" ht="11.25">
      <c r="A182" s="199" t="s">
        <v>577</v>
      </c>
      <c r="B182" s="187" t="s">
        <v>798</v>
      </c>
      <c r="C182" s="187" t="s">
        <v>1046</v>
      </c>
      <c r="D182" s="187" t="s">
        <v>1818</v>
      </c>
      <c r="E182" s="199" t="s">
        <v>1937</v>
      </c>
      <c r="H182" s="196">
        <v>40</v>
      </c>
      <c r="I182" s="189">
        <f t="shared" si="5"/>
        <v>44</v>
      </c>
      <c r="K182" s="193" t="s">
        <v>1207</v>
      </c>
    </row>
    <row r="183" spans="1:11" ht="11.25">
      <c r="A183" s="199" t="s">
        <v>578</v>
      </c>
      <c r="B183" s="187" t="s">
        <v>1047</v>
      </c>
      <c r="C183" s="187" t="s">
        <v>840</v>
      </c>
      <c r="D183" s="187" t="s">
        <v>841</v>
      </c>
      <c r="E183" s="199" t="s">
        <v>1937</v>
      </c>
      <c r="H183" s="196">
        <v>40</v>
      </c>
      <c r="I183" s="189">
        <f t="shared" si="5"/>
        <v>44</v>
      </c>
      <c r="K183" s="193" t="s">
        <v>1207</v>
      </c>
    </row>
    <row r="184" spans="1:11" ht="11.25">
      <c r="A184" s="199" t="s">
        <v>579</v>
      </c>
      <c r="B184" s="187" t="s">
        <v>842</v>
      </c>
      <c r="C184" s="187" t="s">
        <v>76</v>
      </c>
      <c r="D184" s="187" t="s">
        <v>77</v>
      </c>
      <c r="E184" s="199" t="s">
        <v>1937</v>
      </c>
      <c r="H184" s="196">
        <v>40</v>
      </c>
      <c r="I184" s="189">
        <f t="shared" si="5"/>
        <v>44</v>
      </c>
      <c r="K184" s="193" t="s">
        <v>1207</v>
      </c>
    </row>
    <row r="185" spans="1:11" ht="11.25">
      <c r="A185" s="199" t="s">
        <v>580</v>
      </c>
      <c r="B185" s="187" t="s">
        <v>78</v>
      </c>
      <c r="C185" s="187" t="s">
        <v>597</v>
      </c>
      <c r="D185" s="187" t="s">
        <v>1818</v>
      </c>
      <c r="E185" s="199" t="s">
        <v>1937</v>
      </c>
      <c r="H185" s="196">
        <v>40</v>
      </c>
      <c r="I185" s="189">
        <f t="shared" si="5"/>
        <v>44</v>
      </c>
      <c r="K185" s="193" t="s">
        <v>1207</v>
      </c>
    </row>
    <row r="186" spans="1:11" ht="11.25">
      <c r="A186" s="199" t="s">
        <v>581</v>
      </c>
      <c r="B186" s="187" t="s">
        <v>598</v>
      </c>
      <c r="C186" s="187" t="s">
        <v>39</v>
      </c>
      <c r="D186" s="187" t="s">
        <v>1818</v>
      </c>
      <c r="E186" s="199" t="s">
        <v>1937</v>
      </c>
      <c r="H186" s="196">
        <v>40</v>
      </c>
      <c r="I186" s="189">
        <f t="shared" si="5"/>
        <v>44</v>
      </c>
      <c r="K186" s="193" t="s">
        <v>1207</v>
      </c>
    </row>
    <row r="187" spans="1:11" ht="11.25">
      <c r="A187" s="199" t="s">
        <v>582</v>
      </c>
      <c r="B187" s="187" t="s">
        <v>40</v>
      </c>
      <c r="C187" s="187" t="s">
        <v>41</v>
      </c>
      <c r="D187" s="187" t="s">
        <v>42</v>
      </c>
      <c r="E187" s="199" t="s">
        <v>1937</v>
      </c>
      <c r="H187" s="196">
        <v>95</v>
      </c>
      <c r="I187" s="189">
        <f>H187*1.3</f>
        <v>123.5</v>
      </c>
      <c r="K187" s="193" t="s">
        <v>1914</v>
      </c>
    </row>
    <row r="188" spans="1:11" ht="11.25">
      <c r="A188" s="199" t="s">
        <v>583</v>
      </c>
      <c r="B188" s="187" t="s">
        <v>606</v>
      </c>
      <c r="C188" s="187" t="s">
        <v>1068</v>
      </c>
      <c r="D188" s="187" t="s">
        <v>1069</v>
      </c>
      <c r="F188" s="199">
        <v>320</v>
      </c>
      <c r="G188" s="198">
        <v>2020</v>
      </c>
      <c r="H188" s="196">
        <v>160</v>
      </c>
      <c r="I188" s="189">
        <f aca="true" t="shared" si="6" ref="I188:I251">H188*1.1</f>
        <v>176</v>
      </c>
      <c r="K188" s="193" t="s">
        <v>1890</v>
      </c>
    </row>
    <row r="189" spans="1:11" ht="11.25">
      <c r="A189" s="199" t="s">
        <v>584</v>
      </c>
      <c r="B189" s="187" t="s">
        <v>606</v>
      </c>
      <c r="C189" s="187" t="s">
        <v>826</v>
      </c>
      <c r="D189" s="187" t="s">
        <v>827</v>
      </c>
      <c r="F189" s="199">
        <v>184</v>
      </c>
      <c r="G189" s="198">
        <v>2020</v>
      </c>
      <c r="H189" s="196">
        <v>160</v>
      </c>
      <c r="I189" s="189">
        <f t="shared" si="6"/>
        <v>176</v>
      </c>
      <c r="K189" s="193" t="s">
        <v>1890</v>
      </c>
    </row>
    <row r="190" spans="1:11" ht="11.25">
      <c r="A190" s="199" t="s">
        <v>585</v>
      </c>
      <c r="B190" s="187" t="s">
        <v>606</v>
      </c>
      <c r="C190" s="187" t="s">
        <v>893</v>
      </c>
      <c r="D190" s="187" t="s">
        <v>894</v>
      </c>
      <c r="F190" s="199">
        <v>176</v>
      </c>
      <c r="G190" s="198">
        <v>2020</v>
      </c>
      <c r="H190" s="196">
        <v>160</v>
      </c>
      <c r="I190" s="189">
        <f t="shared" si="6"/>
        <v>176</v>
      </c>
      <c r="K190" s="193" t="s">
        <v>1890</v>
      </c>
    </row>
    <row r="191" spans="1:11" ht="11.25">
      <c r="A191" s="199" t="s">
        <v>586</v>
      </c>
      <c r="B191" s="187" t="s">
        <v>606</v>
      </c>
      <c r="C191" s="187" t="s">
        <v>890</v>
      </c>
      <c r="D191" s="187" t="s">
        <v>891</v>
      </c>
      <c r="F191" s="199">
        <v>296</v>
      </c>
      <c r="G191" s="198">
        <v>2020</v>
      </c>
      <c r="H191" s="196">
        <v>160</v>
      </c>
      <c r="I191" s="189">
        <f t="shared" si="6"/>
        <v>176</v>
      </c>
      <c r="K191" s="193" t="s">
        <v>1890</v>
      </c>
    </row>
    <row r="192" spans="1:11" ht="11.25">
      <c r="A192" s="199" t="s">
        <v>587</v>
      </c>
      <c r="B192" s="187" t="s">
        <v>606</v>
      </c>
      <c r="C192" s="187" t="s">
        <v>973</v>
      </c>
      <c r="D192" s="187" t="s">
        <v>974</v>
      </c>
      <c r="F192" s="199">
        <v>224</v>
      </c>
      <c r="G192" s="198">
        <v>2020</v>
      </c>
      <c r="H192" s="196">
        <v>160</v>
      </c>
      <c r="I192" s="189">
        <f t="shared" si="6"/>
        <v>176</v>
      </c>
      <c r="K192" s="193" t="s">
        <v>1890</v>
      </c>
    </row>
    <row r="193" spans="1:11" ht="11.25">
      <c r="A193" s="199" t="s">
        <v>588</v>
      </c>
      <c r="B193" s="187" t="s">
        <v>606</v>
      </c>
      <c r="C193" s="187" t="s">
        <v>1071</v>
      </c>
      <c r="D193" s="187" t="s">
        <v>1640</v>
      </c>
      <c r="F193" s="199">
        <v>320</v>
      </c>
      <c r="G193" s="198">
        <v>2020</v>
      </c>
      <c r="H193" s="196">
        <v>160</v>
      </c>
      <c r="I193" s="189">
        <f t="shared" si="6"/>
        <v>176</v>
      </c>
      <c r="K193" s="193" t="s">
        <v>1890</v>
      </c>
    </row>
    <row r="194" spans="1:11" ht="11.25">
      <c r="A194" s="199" t="s">
        <v>589</v>
      </c>
      <c r="B194" s="187" t="s">
        <v>606</v>
      </c>
      <c r="C194" s="187" t="s">
        <v>1175</v>
      </c>
      <c r="D194" s="187" t="s">
        <v>1176</v>
      </c>
      <c r="F194" s="199">
        <v>176</v>
      </c>
      <c r="G194" s="198">
        <v>2020</v>
      </c>
      <c r="H194" s="196">
        <v>160</v>
      </c>
      <c r="I194" s="189">
        <f t="shared" si="6"/>
        <v>176</v>
      </c>
      <c r="K194" s="193" t="s">
        <v>1890</v>
      </c>
    </row>
    <row r="195" spans="1:11" ht="11.25">
      <c r="A195" s="199" t="s">
        <v>590</v>
      </c>
      <c r="B195" s="187" t="s">
        <v>1263</v>
      </c>
      <c r="C195" s="187" t="s">
        <v>1070</v>
      </c>
      <c r="D195" s="187" t="s">
        <v>1069</v>
      </c>
      <c r="F195" s="199">
        <v>56</v>
      </c>
      <c r="G195" s="198">
        <v>2020</v>
      </c>
      <c r="H195" s="196">
        <v>50</v>
      </c>
      <c r="I195" s="189">
        <f t="shared" si="6"/>
        <v>55.00000000000001</v>
      </c>
      <c r="K195" s="193" t="s">
        <v>1890</v>
      </c>
    </row>
    <row r="196" spans="1:11" ht="11.25">
      <c r="A196" s="199" t="s">
        <v>591</v>
      </c>
      <c r="B196" s="187" t="s">
        <v>1263</v>
      </c>
      <c r="C196" s="187" t="s">
        <v>828</v>
      </c>
      <c r="D196" s="187" t="s">
        <v>827</v>
      </c>
      <c r="F196" s="199">
        <v>56</v>
      </c>
      <c r="G196" s="198">
        <v>2020</v>
      </c>
      <c r="H196" s="196">
        <v>50</v>
      </c>
      <c r="I196" s="189">
        <f t="shared" si="6"/>
        <v>55.00000000000001</v>
      </c>
      <c r="K196" s="193" t="s">
        <v>1890</v>
      </c>
    </row>
    <row r="197" spans="1:11" ht="11.25">
      <c r="A197" s="199" t="s">
        <v>592</v>
      </c>
      <c r="B197" s="187" t="s">
        <v>1263</v>
      </c>
      <c r="C197" s="187" t="s">
        <v>895</v>
      </c>
      <c r="D197" s="187" t="s">
        <v>894</v>
      </c>
      <c r="F197" s="199">
        <v>56</v>
      </c>
      <c r="G197" s="198">
        <v>2020</v>
      </c>
      <c r="H197" s="196">
        <v>50</v>
      </c>
      <c r="I197" s="189">
        <f t="shared" si="6"/>
        <v>55.00000000000001</v>
      </c>
      <c r="K197" s="193" t="s">
        <v>1890</v>
      </c>
    </row>
    <row r="198" spans="1:11" ht="11.25">
      <c r="A198" s="199" t="s">
        <v>593</v>
      </c>
      <c r="B198" s="187" t="s">
        <v>1263</v>
      </c>
      <c r="C198" s="187" t="s">
        <v>892</v>
      </c>
      <c r="D198" s="187" t="s">
        <v>891</v>
      </c>
      <c r="F198" s="199">
        <v>80</v>
      </c>
      <c r="G198" s="198">
        <v>2020</v>
      </c>
      <c r="H198" s="196">
        <v>50</v>
      </c>
      <c r="I198" s="189">
        <f t="shared" si="6"/>
        <v>55.00000000000001</v>
      </c>
      <c r="K198" s="193" t="s">
        <v>1890</v>
      </c>
    </row>
    <row r="199" spans="1:11" ht="11.25">
      <c r="A199" s="199" t="s">
        <v>594</v>
      </c>
      <c r="B199" s="187" t="s">
        <v>1263</v>
      </c>
      <c r="C199" s="187" t="s">
        <v>1174</v>
      </c>
      <c r="D199" s="187" t="s">
        <v>974</v>
      </c>
      <c r="G199" s="198">
        <v>2020</v>
      </c>
      <c r="H199" s="196">
        <v>0</v>
      </c>
      <c r="I199" s="189">
        <f t="shared" si="6"/>
        <v>0</v>
      </c>
      <c r="K199" s="193" t="s">
        <v>1890</v>
      </c>
    </row>
    <row r="200" spans="1:11" ht="11.25">
      <c r="A200" s="199" t="s">
        <v>595</v>
      </c>
      <c r="B200" s="187" t="s">
        <v>1263</v>
      </c>
      <c r="C200" s="187" t="s">
        <v>1072</v>
      </c>
      <c r="D200" s="187" t="s">
        <v>1640</v>
      </c>
      <c r="F200" s="199">
        <v>56</v>
      </c>
      <c r="G200" s="198">
        <v>2020</v>
      </c>
      <c r="H200" s="196">
        <v>50</v>
      </c>
      <c r="I200" s="189">
        <f t="shared" si="6"/>
        <v>55.00000000000001</v>
      </c>
      <c r="K200" s="193" t="s">
        <v>1890</v>
      </c>
    </row>
    <row r="201" spans="1:11" ht="11.25">
      <c r="A201" s="199" t="s">
        <v>596</v>
      </c>
      <c r="B201" s="187" t="s">
        <v>1263</v>
      </c>
      <c r="C201" s="187" t="s">
        <v>1054</v>
      </c>
      <c r="D201" s="187" t="s">
        <v>1176</v>
      </c>
      <c r="F201" s="199">
        <v>64</v>
      </c>
      <c r="G201" s="198">
        <v>2020</v>
      </c>
      <c r="H201" s="196">
        <v>50</v>
      </c>
      <c r="I201" s="189">
        <f t="shared" si="6"/>
        <v>55.00000000000001</v>
      </c>
      <c r="K201" s="193" t="s">
        <v>1890</v>
      </c>
    </row>
    <row r="202" spans="1:11" s="94" customFormat="1" ht="11.25">
      <c r="A202" s="199" t="s">
        <v>1134</v>
      </c>
      <c r="C202" s="94" t="s">
        <v>777</v>
      </c>
      <c r="D202" s="94" t="s">
        <v>1083</v>
      </c>
      <c r="E202" s="200"/>
      <c r="F202" s="200">
        <v>272</v>
      </c>
      <c r="G202" s="85">
        <v>2019</v>
      </c>
      <c r="H202" s="197">
        <v>70</v>
      </c>
      <c r="I202" s="189">
        <f t="shared" si="6"/>
        <v>77</v>
      </c>
      <c r="J202" s="208"/>
      <c r="K202" s="194" t="s">
        <v>1074</v>
      </c>
    </row>
    <row r="203" spans="1:11" s="94" customFormat="1" ht="11.25">
      <c r="A203" s="199" t="s">
        <v>1135</v>
      </c>
      <c r="C203" s="94" t="s">
        <v>66</v>
      </c>
      <c r="D203" s="94" t="s">
        <v>1083</v>
      </c>
      <c r="E203" s="200"/>
      <c r="F203" s="200">
        <v>128</v>
      </c>
      <c r="G203" s="85">
        <v>2019</v>
      </c>
      <c r="H203" s="197">
        <v>40</v>
      </c>
      <c r="I203" s="189">
        <f t="shared" si="6"/>
        <v>44</v>
      </c>
      <c r="J203" s="208"/>
      <c r="K203" s="194" t="s">
        <v>1074</v>
      </c>
    </row>
    <row r="204" spans="1:11" s="94" customFormat="1" ht="11.25">
      <c r="A204" s="199" t="s">
        <v>1136</v>
      </c>
      <c r="C204" s="94" t="s">
        <v>67</v>
      </c>
      <c r="D204" s="94" t="s">
        <v>1083</v>
      </c>
      <c r="E204" s="200"/>
      <c r="F204" s="200">
        <v>48</v>
      </c>
      <c r="G204" s="85"/>
      <c r="H204" s="197">
        <v>25</v>
      </c>
      <c r="I204" s="189">
        <f t="shared" si="6"/>
        <v>27.500000000000004</v>
      </c>
      <c r="J204" s="208"/>
      <c r="K204" s="194" t="s">
        <v>1074</v>
      </c>
    </row>
    <row r="205" spans="1:11" s="94" customFormat="1" ht="11.25">
      <c r="A205" s="199" t="s">
        <v>1137</v>
      </c>
      <c r="C205" s="94" t="s">
        <v>68</v>
      </c>
      <c r="D205" s="94" t="s">
        <v>1083</v>
      </c>
      <c r="E205" s="200"/>
      <c r="F205" s="200">
        <v>144</v>
      </c>
      <c r="G205" s="85"/>
      <c r="H205" s="197">
        <v>15</v>
      </c>
      <c r="I205" s="189">
        <f t="shared" si="6"/>
        <v>16.5</v>
      </c>
      <c r="J205" s="208"/>
      <c r="K205" s="194" t="s">
        <v>1074</v>
      </c>
    </row>
    <row r="206" spans="1:11" s="94" customFormat="1" ht="11.25">
      <c r="A206" s="199" t="s">
        <v>1138</v>
      </c>
      <c r="B206" s="94">
        <v>91603</v>
      </c>
      <c r="C206" s="94" t="s">
        <v>94</v>
      </c>
      <c r="D206" s="94" t="s">
        <v>511</v>
      </c>
      <c r="E206" s="200"/>
      <c r="F206" s="200">
        <v>592</v>
      </c>
      <c r="G206" s="85">
        <v>2020</v>
      </c>
      <c r="H206" s="197">
        <v>150</v>
      </c>
      <c r="I206" s="189">
        <f t="shared" si="6"/>
        <v>165</v>
      </c>
      <c r="J206" s="208"/>
      <c r="K206" s="194" t="s">
        <v>1074</v>
      </c>
    </row>
    <row r="207" spans="1:11" s="94" customFormat="1" ht="11.25">
      <c r="A207" s="199" t="s">
        <v>1139</v>
      </c>
      <c r="B207" s="94">
        <v>91605</v>
      </c>
      <c r="C207" s="94" t="s">
        <v>1264</v>
      </c>
      <c r="D207" s="94" t="s">
        <v>1622</v>
      </c>
      <c r="E207" s="200"/>
      <c r="F207" s="200">
        <v>496</v>
      </c>
      <c r="G207" s="85">
        <v>2020</v>
      </c>
      <c r="H207" s="197">
        <v>150</v>
      </c>
      <c r="I207" s="189">
        <f t="shared" si="6"/>
        <v>165</v>
      </c>
      <c r="J207" s="208"/>
      <c r="K207" s="194" t="s">
        <v>1074</v>
      </c>
    </row>
    <row r="208" spans="1:11" s="94" customFormat="1" ht="11.25">
      <c r="A208" s="199" t="s">
        <v>1140</v>
      </c>
      <c r="B208" s="94">
        <v>87982</v>
      </c>
      <c r="C208" s="94" t="s">
        <v>1264</v>
      </c>
      <c r="D208" s="94" t="s">
        <v>1622</v>
      </c>
      <c r="E208" s="200"/>
      <c r="F208" s="200">
        <v>480</v>
      </c>
      <c r="G208" s="85">
        <v>2019</v>
      </c>
      <c r="H208" s="197">
        <v>125</v>
      </c>
      <c r="I208" s="189">
        <f t="shared" si="6"/>
        <v>137.5</v>
      </c>
      <c r="J208" s="208"/>
      <c r="K208" s="194" t="s">
        <v>1074</v>
      </c>
    </row>
    <row r="209" spans="1:11" s="94" customFormat="1" ht="11.25">
      <c r="A209" s="199" t="s">
        <v>1141</v>
      </c>
      <c r="B209" s="94">
        <v>91606</v>
      </c>
      <c r="C209" s="94" t="s">
        <v>95</v>
      </c>
      <c r="D209" s="94" t="s">
        <v>1078</v>
      </c>
      <c r="E209" s="200"/>
      <c r="F209" s="200">
        <v>496</v>
      </c>
      <c r="G209" s="85">
        <v>2020</v>
      </c>
      <c r="H209" s="197">
        <v>150</v>
      </c>
      <c r="I209" s="189">
        <f t="shared" si="6"/>
        <v>165</v>
      </c>
      <c r="J209" s="208"/>
      <c r="K209" s="194" t="s">
        <v>1074</v>
      </c>
    </row>
    <row r="210" spans="1:11" s="94" customFormat="1" ht="11.25">
      <c r="A210" s="199" t="s">
        <v>1142</v>
      </c>
      <c r="B210" s="94">
        <v>91609</v>
      </c>
      <c r="C210" s="94" t="s">
        <v>96</v>
      </c>
      <c r="D210" s="94" t="s">
        <v>1710</v>
      </c>
      <c r="E210" s="200"/>
      <c r="F210" s="200">
        <v>496</v>
      </c>
      <c r="G210" s="85">
        <v>2020</v>
      </c>
      <c r="H210" s="197">
        <v>150</v>
      </c>
      <c r="I210" s="189">
        <f t="shared" si="6"/>
        <v>165</v>
      </c>
      <c r="J210" s="208"/>
      <c r="K210" s="194" t="s">
        <v>1074</v>
      </c>
    </row>
    <row r="211" spans="1:11" s="94" customFormat="1" ht="11.25">
      <c r="A211" s="199" t="s">
        <v>1143</v>
      </c>
      <c r="B211" s="94">
        <v>91596</v>
      </c>
      <c r="C211" s="94" t="s">
        <v>97</v>
      </c>
      <c r="D211" s="94" t="s">
        <v>1084</v>
      </c>
      <c r="E211" s="200"/>
      <c r="F211" s="200">
        <v>512</v>
      </c>
      <c r="G211" s="85">
        <v>2020</v>
      </c>
      <c r="H211" s="197">
        <v>150</v>
      </c>
      <c r="I211" s="189">
        <f t="shared" si="6"/>
        <v>165</v>
      </c>
      <c r="J211" s="208"/>
      <c r="K211" s="194" t="s">
        <v>1074</v>
      </c>
    </row>
    <row r="212" spans="1:11" s="94" customFormat="1" ht="11.25">
      <c r="A212" s="199" t="s">
        <v>1144</v>
      </c>
      <c r="B212" s="94">
        <v>91597</v>
      </c>
      <c r="C212" s="94" t="s">
        <v>1314</v>
      </c>
      <c r="D212" s="94" t="s">
        <v>1084</v>
      </c>
      <c r="E212" s="200"/>
      <c r="F212" s="200">
        <v>464</v>
      </c>
      <c r="G212" s="85">
        <v>2020</v>
      </c>
      <c r="H212" s="197">
        <v>180</v>
      </c>
      <c r="I212" s="189">
        <f t="shared" si="6"/>
        <v>198.00000000000003</v>
      </c>
      <c r="J212" s="208"/>
      <c r="K212" s="194" t="s">
        <v>1074</v>
      </c>
    </row>
    <row r="213" spans="1:11" s="94" customFormat="1" ht="11.25">
      <c r="A213" s="199" t="s">
        <v>1145</v>
      </c>
      <c r="B213" s="94">
        <v>91612</v>
      </c>
      <c r="C213" s="94" t="s">
        <v>1265</v>
      </c>
      <c r="D213" s="94" t="s">
        <v>1186</v>
      </c>
      <c r="E213" s="200"/>
      <c r="F213" s="200">
        <v>272</v>
      </c>
      <c r="G213" s="85">
        <v>2020</v>
      </c>
      <c r="H213" s="197">
        <v>150</v>
      </c>
      <c r="I213" s="189">
        <f t="shared" si="6"/>
        <v>165</v>
      </c>
      <c r="J213" s="208"/>
      <c r="K213" s="194" t="s">
        <v>1074</v>
      </c>
    </row>
    <row r="214" spans="1:11" s="94" customFormat="1" ht="11.25">
      <c r="A214" s="199" t="s">
        <v>1146</v>
      </c>
      <c r="B214" s="94">
        <v>82416</v>
      </c>
      <c r="C214" s="94" t="s">
        <v>1265</v>
      </c>
      <c r="D214" s="94" t="s">
        <v>1186</v>
      </c>
      <c r="E214" s="200"/>
      <c r="F214" s="200">
        <v>352</v>
      </c>
      <c r="G214" s="85">
        <v>2019</v>
      </c>
      <c r="H214" s="197">
        <v>125</v>
      </c>
      <c r="I214" s="189">
        <f t="shared" si="6"/>
        <v>137.5</v>
      </c>
      <c r="J214" s="208"/>
      <c r="K214" s="194" t="s">
        <v>1074</v>
      </c>
    </row>
    <row r="215" spans="1:11" s="94" customFormat="1" ht="11.25">
      <c r="A215" s="199" t="s">
        <v>1147</v>
      </c>
      <c r="B215" s="94">
        <v>91484</v>
      </c>
      <c r="C215" s="94" t="s">
        <v>1266</v>
      </c>
      <c r="D215" s="94" t="s">
        <v>1001</v>
      </c>
      <c r="E215" s="200"/>
      <c r="F215" s="200">
        <v>464</v>
      </c>
      <c r="G215" s="85">
        <v>2020</v>
      </c>
      <c r="H215" s="197">
        <v>150</v>
      </c>
      <c r="I215" s="189">
        <f t="shared" si="6"/>
        <v>165</v>
      </c>
      <c r="J215" s="208"/>
      <c r="K215" s="194" t="s">
        <v>1074</v>
      </c>
    </row>
    <row r="216" spans="1:11" s="94" customFormat="1" ht="11.25">
      <c r="A216" s="199" t="s">
        <v>1148</v>
      </c>
      <c r="B216" s="94">
        <v>80327</v>
      </c>
      <c r="C216" s="94" t="s">
        <v>1266</v>
      </c>
      <c r="D216" s="94" t="s">
        <v>1001</v>
      </c>
      <c r="E216" s="200"/>
      <c r="F216" s="200">
        <v>480</v>
      </c>
      <c r="G216" s="85">
        <v>2019</v>
      </c>
      <c r="H216" s="197">
        <v>125</v>
      </c>
      <c r="I216" s="189">
        <f t="shared" si="6"/>
        <v>137.5</v>
      </c>
      <c r="J216" s="208"/>
      <c r="K216" s="194" t="s">
        <v>1074</v>
      </c>
    </row>
    <row r="217" spans="1:11" s="94" customFormat="1" ht="11.25">
      <c r="A217" s="199" t="s">
        <v>1149</v>
      </c>
      <c r="B217" s="94">
        <v>91615</v>
      </c>
      <c r="C217" s="94" t="s">
        <v>1267</v>
      </c>
      <c r="D217" s="94" t="s">
        <v>1003</v>
      </c>
      <c r="E217" s="200"/>
      <c r="F217" s="200">
        <v>592</v>
      </c>
      <c r="G217" s="85">
        <v>2020</v>
      </c>
      <c r="H217" s="197">
        <v>150</v>
      </c>
      <c r="I217" s="189">
        <f t="shared" si="6"/>
        <v>165</v>
      </c>
      <c r="J217" s="208"/>
      <c r="K217" s="194" t="s">
        <v>1074</v>
      </c>
    </row>
    <row r="218" spans="1:11" s="94" customFormat="1" ht="11.25">
      <c r="A218" s="199" t="s">
        <v>1150</v>
      </c>
      <c r="B218" s="94">
        <v>87334</v>
      </c>
      <c r="C218" s="94" t="s">
        <v>1267</v>
      </c>
      <c r="D218" s="94" t="s">
        <v>1003</v>
      </c>
      <c r="E218" s="200"/>
      <c r="F218" s="200">
        <v>592</v>
      </c>
      <c r="G218" s="85">
        <v>2019</v>
      </c>
      <c r="H218" s="197">
        <v>125</v>
      </c>
      <c r="I218" s="189">
        <f t="shared" si="6"/>
        <v>137.5</v>
      </c>
      <c r="J218" s="208"/>
      <c r="K218" s="194" t="s">
        <v>1074</v>
      </c>
    </row>
    <row r="219" spans="1:11" s="94" customFormat="1" ht="11.25">
      <c r="A219" s="199" t="s">
        <v>1151</v>
      </c>
      <c r="B219" s="94">
        <v>91613</v>
      </c>
      <c r="C219" s="94" t="s">
        <v>1315</v>
      </c>
      <c r="D219" s="94" t="s">
        <v>1067</v>
      </c>
      <c r="E219" s="200"/>
      <c r="F219" s="200">
        <v>448</v>
      </c>
      <c r="G219" s="85">
        <v>2020</v>
      </c>
      <c r="H219" s="197">
        <v>150</v>
      </c>
      <c r="I219" s="189">
        <f t="shared" si="6"/>
        <v>165</v>
      </c>
      <c r="J219" s="208"/>
      <c r="K219" s="194" t="s">
        <v>1074</v>
      </c>
    </row>
    <row r="220" spans="1:11" s="94" customFormat="1" ht="11.25">
      <c r="A220" s="199" t="s">
        <v>1152</v>
      </c>
      <c r="B220" s="94">
        <v>91614</v>
      </c>
      <c r="C220" s="94" t="s">
        <v>1268</v>
      </c>
      <c r="D220" s="94" t="s">
        <v>1792</v>
      </c>
      <c r="E220" s="200"/>
      <c r="F220" s="200">
        <v>368</v>
      </c>
      <c r="G220" s="85">
        <v>2020</v>
      </c>
      <c r="H220" s="197">
        <v>150</v>
      </c>
      <c r="I220" s="189">
        <f t="shared" si="6"/>
        <v>165</v>
      </c>
      <c r="J220" s="208"/>
      <c r="K220" s="194" t="s">
        <v>1074</v>
      </c>
    </row>
    <row r="221" spans="1:11" s="94" customFormat="1" ht="11.25">
      <c r="A221" s="199" t="s">
        <v>1153</v>
      </c>
      <c r="B221" s="94">
        <v>88233</v>
      </c>
      <c r="C221" s="94" t="s">
        <v>1268</v>
      </c>
      <c r="D221" s="94" t="s">
        <v>1792</v>
      </c>
      <c r="E221" s="200"/>
      <c r="F221" s="200">
        <v>368</v>
      </c>
      <c r="G221" s="85">
        <v>2019</v>
      </c>
      <c r="H221" s="197">
        <v>125</v>
      </c>
      <c r="I221" s="189">
        <f t="shared" si="6"/>
        <v>137.5</v>
      </c>
      <c r="J221" s="208"/>
      <c r="K221" s="194" t="s">
        <v>1074</v>
      </c>
    </row>
    <row r="222" spans="1:11" s="94" customFormat="1" ht="11.25">
      <c r="A222" s="199" t="s">
        <v>1154</v>
      </c>
      <c r="B222" s="94">
        <v>88487</v>
      </c>
      <c r="C222" s="94" t="s">
        <v>1316</v>
      </c>
      <c r="D222" s="94" t="s">
        <v>511</v>
      </c>
      <c r="E222" s="200"/>
      <c r="F222" s="200">
        <v>240</v>
      </c>
      <c r="G222" s="85">
        <v>2019</v>
      </c>
      <c r="H222" s="197">
        <v>75</v>
      </c>
      <c r="I222" s="189">
        <f t="shared" si="6"/>
        <v>82.5</v>
      </c>
      <c r="J222" s="208"/>
      <c r="K222" s="194" t="s">
        <v>1074</v>
      </c>
    </row>
    <row r="223" spans="1:11" s="94" customFormat="1" ht="11.25">
      <c r="A223" s="199" t="s">
        <v>1155</v>
      </c>
      <c r="B223" s="94">
        <v>93058</v>
      </c>
      <c r="C223" s="94" t="s">
        <v>1075</v>
      </c>
      <c r="D223" s="94" t="s">
        <v>1622</v>
      </c>
      <c r="E223" s="200"/>
      <c r="F223" s="200">
        <v>304</v>
      </c>
      <c r="G223" s="85">
        <v>2020</v>
      </c>
      <c r="H223" s="197">
        <v>80</v>
      </c>
      <c r="I223" s="189">
        <f t="shared" si="6"/>
        <v>88</v>
      </c>
      <c r="J223" s="208"/>
      <c r="K223" s="194" t="s">
        <v>1074</v>
      </c>
    </row>
    <row r="224" spans="1:11" s="94" customFormat="1" ht="11.25">
      <c r="A224" s="199" t="s">
        <v>1156</v>
      </c>
      <c r="B224" s="94">
        <v>88444</v>
      </c>
      <c r="C224" s="94" t="s">
        <v>1075</v>
      </c>
      <c r="D224" s="94" t="s">
        <v>1622</v>
      </c>
      <c r="E224" s="200"/>
      <c r="F224" s="200">
        <v>304</v>
      </c>
      <c r="G224" s="85">
        <v>2019</v>
      </c>
      <c r="H224" s="197">
        <v>75</v>
      </c>
      <c r="I224" s="189">
        <f t="shared" si="6"/>
        <v>82.5</v>
      </c>
      <c r="J224" s="208"/>
      <c r="K224" s="194" t="s">
        <v>1074</v>
      </c>
    </row>
    <row r="225" spans="1:11" s="94" customFormat="1" ht="11.25">
      <c r="A225" s="199" t="s">
        <v>1157</v>
      </c>
      <c r="B225" s="94">
        <v>93166</v>
      </c>
      <c r="C225" s="94" t="s">
        <v>1077</v>
      </c>
      <c r="D225" s="94" t="s">
        <v>1078</v>
      </c>
      <c r="E225" s="200"/>
      <c r="F225" s="200">
        <v>192</v>
      </c>
      <c r="G225" s="85">
        <v>2020</v>
      </c>
      <c r="H225" s="197">
        <v>80</v>
      </c>
      <c r="I225" s="189">
        <f t="shared" si="6"/>
        <v>88</v>
      </c>
      <c r="J225" s="208"/>
      <c r="K225" s="194" t="s">
        <v>1074</v>
      </c>
    </row>
    <row r="226" spans="1:11" s="94" customFormat="1" ht="11.25">
      <c r="A226" s="199" t="s">
        <v>1158</v>
      </c>
      <c r="B226" s="94">
        <v>88488</v>
      </c>
      <c r="C226" s="94" t="s">
        <v>1077</v>
      </c>
      <c r="D226" s="94" t="s">
        <v>1078</v>
      </c>
      <c r="E226" s="200"/>
      <c r="F226" s="200">
        <v>192</v>
      </c>
      <c r="G226" s="85">
        <v>2019</v>
      </c>
      <c r="H226" s="197">
        <v>75</v>
      </c>
      <c r="I226" s="189">
        <f t="shared" si="6"/>
        <v>82.5</v>
      </c>
      <c r="J226" s="208"/>
      <c r="K226" s="194" t="s">
        <v>1074</v>
      </c>
    </row>
    <row r="227" spans="1:11" s="94" customFormat="1" ht="11.25">
      <c r="A227" s="199" t="s">
        <v>1159</v>
      </c>
      <c r="B227" s="94">
        <v>91668</v>
      </c>
      <c r="C227" s="94" t="s">
        <v>1081</v>
      </c>
      <c r="D227" s="94" t="s">
        <v>1710</v>
      </c>
      <c r="E227" s="200"/>
      <c r="F227" s="200">
        <v>272</v>
      </c>
      <c r="G227" s="85">
        <v>2020</v>
      </c>
      <c r="H227" s="197">
        <v>80</v>
      </c>
      <c r="I227" s="189">
        <f t="shared" si="6"/>
        <v>88</v>
      </c>
      <c r="J227" s="208"/>
      <c r="K227" s="194" t="s">
        <v>1074</v>
      </c>
    </row>
    <row r="228" spans="1:11" s="94" customFormat="1" ht="11.25">
      <c r="A228" s="199" t="s">
        <v>719</v>
      </c>
      <c r="B228" s="94">
        <v>88489</v>
      </c>
      <c r="C228" s="94" t="s">
        <v>1081</v>
      </c>
      <c r="D228" s="94" t="s">
        <v>1710</v>
      </c>
      <c r="E228" s="200"/>
      <c r="F228" s="200">
        <v>272</v>
      </c>
      <c r="G228" s="85">
        <v>2019</v>
      </c>
      <c r="H228" s="197">
        <v>75</v>
      </c>
      <c r="I228" s="189">
        <f t="shared" si="6"/>
        <v>82.5</v>
      </c>
      <c r="J228" s="208"/>
      <c r="K228" s="194" t="s">
        <v>1074</v>
      </c>
    </row>
    <row r="229" spans="1:11" s="94" customFormat="1" ht="11.25">
      <c r="A229" s="199" t="s">
        <v>720</v>
      </c>
      <c r="B229" s="94">
        <v>91659</v>
      </c>
      <c r="C229" s="94" t="s">
        <v>998</v>
      </c>
      <c r="D229" s="94" t="s">
        <v>1084</v>
      </c>
      <c r="E229" s="200"/>
      <c r="F229" s="200">
        <v>336</v>
      </c>
      <c r="G229" s="85">
        <v>2020</v>
      </c>
      <c r="H229" s="197">
        <v>80</v>
      </c>
      <c r="I229" s="189">
        <f t="shared" si="6"/>
        <v>88</v>
      </c>
      <c r="J229" s="208"/>
      <c r="K229" s="194" t="s">
        <v>1074</v>
      </c>
    </row>
    <row r="230" spans="1:11" s="94" customFormat="1" ht="11.25">
      <c r="A230" s="199" t="s">
        <v>721</v>
      </c>
      <c r="B230" s="94">
        <v>87093</v>
      </c>
      <c r="C230" s="94" t="s">
        <v>998</v>
      </c>
      <c r="D230" s="94" t="s">
        <v>1084</v>
      </c>
      <c r="E230" s="200"/>
      <c r="F230" s="200">
        <v>336</v>
      </c>
      <c r="G230" s="85">
        <v>2019</v>
      </c>
      <c r="H230" s="197">
        <v>75</v>
      </c>
      <c r="I230" s="189">
        <f t="shared" si="6"/>
        <v>82.5</v>
      </c>
      <c r="J230" s="208"/>
      <c r="K230" s="194" t="s">
        <v>1074</v>
      </c>
    </row>
    <row r="231" spans="1:11" s="94" customFormat="1" ht="11.25">
      <c r="A231" s="199" t="s">
        <v>722</v>
      </c>
      <c r="B231" s="94">
        <v>91669</v>
      </c>
      <c r="C231" s="94" t="s">
        <v>1000</v>
      </c>
      <c r="D231" s="94" t="s">
        <v>1001</v>
      </c>
      <c r="E231" s="200"/>
      <c r="F231" s="200">
        <v>144</v>
      </c>
      <c r="G231" s="85">
        <v>2020</v>
      </c>
      <c r="H231" s="197">
        <v>80</v>
      </c>
      <c r="I231" s="189">
        <f t="shared" si="6"/>
        <v>88</v>
      </c>
      <c r="J231" s="208"/>
      <c r="K231" s="194" t="s">
        <v>1074</v>
      </c>
    </row>
    <row r="232" spans="1:11" s="94" customFormat="1" ht="11.25">
      <c r="A232" s="199" t="s">
        <v>723</v>
      </c>
      <c r="B232" s="94">
        <v>88468</v>
      </c>
      <c r="C232" s="94" t="s">
        <v>1000</v>
      </c>
      <c r="D232" s="94" t="s">
        <v>1001</v>
      </c>
      <c r="E232" s="200"/>
      <c r="F232" s="200">
        <v>144</v>
      </c>
      <c r="G232" s="85">
        <v>2019</v>
      </c>
      <c r="H232" s="197">
        <v>75</v>
      </c>
      <c r="I232" s="189">
        <f t="shared" si="6"/>
        <v>82.5</v>
      </c>
      <c r="J232" s="208"/>
      <c r="K232" s="194" t="s">
        <v>1074</v>
      </c>
    </row>
    <row r="233" spans="1:11" s="94" customFormat="1" ht="11.25">
      <c r="A233" s="199" t="s">
        <v>724</v>
      </c>
      <c r="B233" s="94">
        <v>93086</v>
      </c>
      <c r="C233" s="94" t="s">
        <v>1317</v>
      </c>
      <c r="D233" s="94" t="s">
        <v>1003</v>
      </c>
      <c r="E233" s="200"/>
      <c r="F233" s="200">
        <v>320</v>
      </c>
      <c r="G233" s="85">
        <v>2020</v>
      </c>
      <c r="H233" s="197">
        <v>80</v>
      </c>
      <c r="I233" s="189">
        <f t="shared" si="6"/>
        <v>88</v>
      </c>
      <c r="J233" s="208"/>
      <c r="K233" s="194" t="s">
        <v>1074</v>
      </c>
    </row>
    <row r="234" spans="1:11" s="94" customFormat="1" ht="11.25">
      <c r="A234" s="199" t="s">
        <v>725</v>
      </c>
      <c r="B234" s="94">
        <v>64605</v>
      </c>
      <c r="C234" s="94" t="s">
        <v>1066</v>
      </c>
      <c r="D234" s="94" t="s">
        <v>1067</v>
      </c>
      <c r="E234" s="200"/>
      <c r="F234" s="200">
        <v>320</v>
      </c>
      <c r="G234" s="85">
        <v>2019</v>
      </c>
      <c r="H234" s="197">
        <v>65</v>
      </c>
      <c r="I234" s="189">
        <f t="shared" si="6"/>
        <v>71.5</v>
      </c>
      <c r="J234" s="208"/>
      <c r="K234" s="194" t="s">
        <v>1074</v>
      </c>
    </row>
    <row r="235" spans="1:11" s="94" customFormat="1" ht="11.25">
      <c r="A235" s="199" t="s">
        <v>726</v>
      </c>
      <c r="B235" s="94">
        <v>93921</v>
      </c>
      <c r="C235" s="94" t="s">
        <v>610</v>
      </c>
      <c r="D235" s="94" t="s">
        <v>1269</v>
      </c>
      <c r="E235" s="200"/>
      <c r="F235" s="200">
        <v>240</v>
      </c>
      <c r="G235" s="85">
        <v>2020</v>
      </c>
      <c r="H235" s="197">
        <v>80</v>
      </c>
      <c r="I235" s="189">
        <f t="shared" si="6"/>
        <v>88</v>
      </c>
      <c r="J235" s="208"/>
      <c r="K235" s="194" t="s">
        <v>1074</v>
      </c>
    </row>
    <row r="236" spans="1:11" s="94" customFormat="1" ht="11.25">
      <c r="A236" s="199" t="s">
        <v>727</v>
      </c>
      <c r="B236" s="94">
        <v>87886</v>
      </c>
      <c r="C236" s="94" t="s">
        <v>610</v>
      </c>
      <c r="D236" s="94" t="s">
        <v>1792</v>
      </c>
      <c r="E236" s="200"/>
      <c r="F236" s="200">
        <v>240</v>
      </c>
      <c r="G236" s="85">
        <v>2019</v>
      </c>
      <c r="H236" s="197">
        <v>75</v>
      </c>
      <c r="I236" s="189">
        <f t="shared" si="6"/>
        <v>82.5</v>
      </c>
      <c r="J236" s="208"/>
      <c r="K236" s="194" t="s">
        <v>1074</v>
      </c>
    </row>
    <row r="237" spans="1:11" s="94" customFormat="1" ht="11.25">
      <c r="A237" s="199" t="s">
        <v>728</v>
      </c>
      <c r="B237" s="94">
        <v>91602</v>
      </c>
      <c r="C237" s="94" t="s">
        <v>1318</v>
      </c>
      <c r="D237" s="94" t="s">
        <v>1073</v>
      </c>
      <c r="E237" s="200"/>
      <c r="F237" s="200">
        <v>224</v>
      </c>
      <c r="G237" s="85">
        <v>2020</v>
      </c>
      <c r="H237" s="197">
        <v>50</v>
      </c>
      <c r="I237" s="189">
        <f t="shared" si="6"/>
        <v>55.00000000000001</v>
      </c>
      <c r="J237" s="208"/>
      <c r="K237" s="194" t="s">
        <v>1074</v>
      </c>
    </row>
    <row r="238" spans="1:11" s="94" customFormat="1" ht="11.25">
      <c r="A238" s="199" t="s">
        <v>729</v>
      </c>
      <c r="B238" s="94">
        <v>92851</v>
      </c>
      <c r="C238" s="94" t="s">
        <v>1270</v>
      </c>
      <c r="D238" s="94" t="s">
        <v>1076</v>
      </c>
      <c r="E238" s="200"/>
      <c r="F238" s="200">
        <v>176</v>
      </c>
      <c r="G238" s="85">
        <v>2020</v>
      </c>
      <c r="H238" s="197">
        <v>50</v>
      </c>
      <c r="I238" s="189">
        <f t="shared" si="6"/>
        <v>55.00000000000001</v>
      </c>
      <c r="J238" s="208"/>
      <c r="K238" s="194" t="s">
        <v>1074</v>
      </c>
    </row>
    <row r="239" spans="1:11" s="94" customFormat="1" ht="11.25">
      <c r="A239" s="199" t="s">
        <v>730</v>
      </c>
      <c r="B239" s="94">
        <v>84600</v>
      </c>
      <c r="C239" s="94" t="s">
        <v>1270</v>
      </c>
      <c r="D239" s="94" t="s">
        <v>1076</v>
      </c>
      <c r="E239" s="200"/>
      <c r="F239" s="200">
        <v>176</v>
      </c>
      <c r="G239" s="85">
        <v>2019</v>
      </c>
      <c r="H239" s="197">
        <v>45</v>
      </c>
      <c r="I239" s="189">
        <f t="shared" si="6"/>
        <v>49.50000000000001</v>
      </c>
      <c r="J239" s="208"/>
      <c r="K239" s="194" t="s">
        <v>1074</v>
      </c>
    </row>
    <row r="240" spans="1:11" s="94" customFormat="1" ht="11.25">
      <c r="A240" s="199" t="s">
        <v>731</v>
      </c>
      <c r="B240" s="94">
        <v>91607</v>
      </c>
      <c r="C240" s="94" t="s">
        <v>0</v>
      </c>
      <c r="D240" s="94" t="s">
        <v>1079</v>
      </c>
      <c r="E240" s="200"/>
      <c r="F240" s="200">
        <v>128</v>
      </c>
      <c r="G240" s="85">
        <v>2020</v>
      </c>
      <c r="H240" s="197">
        <v>50</v>
      </c>
      <c r="I240" s="189">
        <f t="shared" si="6"/>
        <v>55.00000000000001</v>
      </c>
      <c r="J240" s="208"/>
      <c r="K240" s="194" t="s">
        <v>1074</v>
      </c>
    </row>
    <row r="241" spans="1:11" s="94" customFormat="1" ht="11.25">
      <c r="A241" s="199" t="s">
        <v>732</v>
      </c>
      <c r="B241" s="94">
        <v>92478</v>
      </c>
      <c r="C241" s="94" t="s">
        <v>1</v>
      </c>
      <c r="D241" s="94" t="s">
        <v>1710</v>
      </c>
      <c r="E241" s="200"/>
      <c r="F241" s="200">
        <v>176</v>
      </c>
      <c r="G241" s="85">
        <v>2020</v>
      </c>
      <c r="H241" s="197">
        <v>50</v>
      </c>
      <c r="I241" s="189">
        <f t="shared" si="6"/>
        <v>55.00000000000001</v>
      </c>
      <c r="J241" s="208"/>
      <c r="K241" s="194" t="s">
        <v>1074</v>
      </c>
    </row>
    <row r="242" spans="1:11" s="94" customFormat="1" ht="11.25">
      <c r="A242" s="199" t="s">
        <v>733</v>
      </c>
      <c r="B242" s="94">
        <v>71667</v>
      </c>
      <c r="C242" s="94" t="s">
        <v>983</v>
      </c>
      <c r="D242" s="94" t="s">
        <v>1710</v>
      </c>
      <c r="E242" s="200"/>
      <c r="F242" s="200">
        <v>176</v>
      </c>
      <c r="G242" s="85">
        <v>2019</v>
      </c>
      <c r="H242" s="197">
        <v>45</v>
      </c>
      <c r="I242" s="189">
        <f t="shared" si="6"/>
        <v>49.50000000000001</v>
      </c>
      <c r="J242" s="208"/>
      <c r="K242" s="194" t="s">
        <v>1074</v>
      </c>
    </row>
    <row r="243" spans="1:11" s="94" customFormat="1" ht="11.25">
      <c r="A243" s="199" t="s">
        <v>734</v>
      </c>
      <c r="B243" s="94">
        <v>91611</v>
      </c>
      <c r="C243" s="94" t="s">
        <v>2</v>
      </c>
      <c r="D243" s="94" t="s">
        <v>1084</v>
      </c>
      <c r="E243" s="200"/>
      <c r="F243" s="200">
        <v>144</v>
      </c>
      <c r="G243" s="85">
        <v>2020</v>
      </c>
      <c r="H243" s="197">
        <v>50</v>
      </c>
      <c r="I243" s="189">
        <f t="shared" si="6"/>
        <v>55.00000000000001</v>
      </c>
      <c r="J243" s="208"/>
      <c r="K243" s="194" t="s">
        <v>1074</v>
      </c>
    </row>
    <row r="244" spans="1:11" s="94" customFormat="1" ht="11.25">
      <c r="A244" s="199" t="s">
        <v>735</v>
      </c>
      <c r="B244" s="94">
        <v>93087</v>
      </c>
      <c r="C244" s="94" t="s">
        <v>869</v>
      </c>
      <c r="D244" s="94" t="s">
        <v>1003</v>
      </c>
      <c r="E244" s="200"/>
      <c r="F244" s="200">
        <v>160</v>
      </c>
      <c r="G244" s="85">
        <v>2020</v>
      </c>
      <c r="H244" s="197">
        <v>50</v>
      </c>
      <c r="I244" s="189">
        <f t="shared" si="6"/>
        <v>55.00000000000001</v>
      </c>
      <c r="J244" s="208"/>
      <c r="K244" s="194" t="s">
        <v>1074</v>
      </c>
    </row>
    <row r="245" spans="1:11" s="94" customFormat="1" ht="11.25">
      <c r="A245" s="199" t="s">
        <v>736</v>
      </c>
      <c r="B245" s="94">
        <v>89071</v>
      </c>
      <c r="C245" s="94" t="s">
        <v>869</v>
      </c>
      <c r="D245" s="94" t="s">
        <v>1003</v>
      </c>
      <c r="E245" s="200"/>
      <c r="F245" s="200">
        <v>160</v>
      </c>
      <c r="G245" s="85">
        <v>2019</v>
      </c>
      <c r="H245" s="197">
        <v>45</v>
      </c>
      <c r="I245" s="189">
        <f t="shared" si="6"/>
        <v>49.50000000000001</v>
      </c>
      <c r="J245" s="208"/>
      <c r="K245" s="194" t="s">
        <v>1074</v>
      </c>
    </row>
    <row r="246" spans="1:11" s="94" customFormat="1" ht="11.25">
      <c r="A246" s="199" t="s">
        <v>737</v>
      </c>
      <c r="B246" s="94">
        <v>84098</v>
      </c>
      <c r="C246" s="94" t="s">
        <v>572</v>
      </c>
      <c r="D246" s="94" t="s">
        <v>1067</v>
      </c>
      <c r="E246" s="200"/>
      <c r="F246" s="200">
        <v>112</v>
      </c>
      <c r="G246" s="85">
        <v>2018</v>
      </c>
      <c r="H246" s="197">
        <v>40</v>
      </c>
      <c r="I246" s="189">
        <f t="shared" si="6"/>
        <v>44</v>
      </c>
      <c r="J246" s="208"/>
      <c r="K246" s="194" t="s">
        <v>1074</v>
      </c>
    </row>
    <row r="247" spans="1:11" s="94" customFormat="1" ht="11.25">
      <c r="A247" s="199" t="s">
        <v>738</v>
      </c>
      <c r="B247" s="94">
        <v>71799</v>
      </c>
      <c r="C247" s="94" t="s">
        <v>573</v>
      </c>
      <c r="D247" s="94" t="s">
        <v>1792</v>
      </c>
      <c r="E247" s="200"/>
      <c r="F247" s="200">
        <v>112</v>
      </c>
      <c r="G247" s="85">
        <v>2019</v>
      </c>
      <c r="H247" s="197">
        <v>45</v>
      </c>
      <c r="I247" s="189">
        <f t="shared" si="6"/>
        <v>49.50000000000001</v>
      </c>
      <c r="J247" s="208"/>
      <c r="K247" s="194" t="s">
        <v>1074</v>
      </c>
    </row>
    <row r="248" spans="1:11" s="94" customFormat="1" ht="11.25">
      <c r="A248" s="199" t="s">
        <v>739</v>
      </c>
      <c r="B248" s="94">
        <v>91666</v>
      </c>
      <c r="C248" s="94" t="s">
        <v>3</v>
      </c>
      <c r="D248" s="94" t="s">
        <v>1073</v>
      </c>
      <c r="E248" s="200"/>
      <c r="F248" s="200">
        <v>384</v>
      </c>
      <c r="G248" s="85">
        <v>2020</v>
      </c>
      <c r="H248" s="197">
        <v>100</v>
      </c>
      <c r="I248" s="189">
        <f t="shared" si="6"/>
        <v>110.00000000000001</v>
      </c>
      <c r="J248" s="208"/>
      <c r="K248" s="194" t="s">
        <v>1074</v>
      </c>
    </row>
    <row r="249" spans="1:11" s="94" customFormat="1" ht="11.25">
      <c r="A249" s="199" t="s">
        <v>740</v>
      </c>
      <c r="B249" s="94">
        <v>93281</v>
      </c>
      <c r="C249" s="94" t="s">
        <v>10</v>
      </c>
      <c r="D249" s="94" t="s">
        <v>1080</v>
      </c>
      <c r="E249" s="200"/>
      <c r="F249" s="200">
        <v>432</v>
      </c>
      <c r="G249" s="85">
        <v>2020</v>
      </c>
      <c r="H249" s="197">
        <v>100</v>
      </c>
      <c r="I249" s="189">
        <f t="shared" si="6"/>
        <v>110.00000000000001</v>
      </c>
      <c r="J249" s="208"/>
      <c r="K249" s="194" t="s">
        <v>1074</v>
      </c>
    </row>
    <row r="250" spans="1:11" s="94" customFormat="1" ht="11.25">
      <c r="A250" s="199" t="s">
        <v>741</v>
      </c>
      <c r="B250" s="94">
        <v>76016</v>
      </c>
      <c r="C250" s="94" t="s">
        <v>574</v>
      </c>
      <c r="D250" s="94" t="s">
        <v>1080</v>
      </c>
      <c r="E250" s="200"/>
      <c r="F250" s="200">
        <v>368</v>
      </c>
      <c r="G250" s="85">
        <v>2019</v>
      </c>
      <c r="H250" s="197">
        <v>80</v>
      </c>
      <c r="I250" s="189">
        <f t="shared" si="6"/>
        <v>88</v>
      </c>
      <c r="J250" s="208"/>
      <c r="K250" s="194" t="s">
        <v>1074</v>
      </c>
    </row>
    <row r="251" spans="1:11" s="94" customFormat="1" ht="11.25">
      <c r="A251" s="199" t="s">
        <v>742</v>
      </c>
      <c r="B251" s="94">
        <v>91608</v>
      </c>
      <c r="C251" s="94" t="s">
        <v>1042</v>
      </c>
      <c r="D251" s="94" t="s">
        <v>1080</v>
      </c>
      <c r="E251" s="200"/>
      <c r="F251" s="200">
        <v>448</v>
      </c>
      <c r="G251" s="85">
        <v>2020</v>
      </c>
      <c r="H251" s="197">
        <v>110</v>
      </c>
      <c r="I251" s="189">
        <f t="shared" si="6"/>
        <v>121.00000000000001</v>
      </c>
      <c r="J251" s="208"/>
      <c r="K251" s="194" t="s">
        <v>1074</v>
      </c>
    </row>
    <row r="252" spans="1:11" s="94" customFormat="1" ht="11.25">
      <c r="A252" s="199" t="s">
        <v>743</v>
      </c>
      <c r="B252" s="94">
        <v>91715</v>
      </c>
      <c r="C252" s="94" t="s">
        <v>1043</v>
      </c>
      <c r="D252" s="94" t="s">
        <v>1084</v>
      </c>
      <c r="E252" s="200"/>
      <c r="F252" s="200">
        <v>400</v>
      </c>
      <c r="G252" s="85">
        <v>2020</v>
      </c>
      <c r="H252" s="197">
        <v>90</v>
      </c>
      <c r="I252" s="189">
        <f aca="true" t="shared" si="7" ref="I252:I281">H252*1.1</f>
        <v>99.00000000000001</v>
      </c>
      <c r="J252" s="208"/>
      <c r="K252" s="194" t="s">
        <v>1074</v>
      </c>
    </row>
    <row r="253" spans="1:11" s="94" customFormat="1" ht="11.25">
      <c r="A253" s="199" t="s">
        <v>744</v>
      </c>
      <c r="B253" s="94">
        <v>91712</v>
      </c>
      <c r="C253" s="94" t="s">
        <v>1044</v>
      </c>
      <c r="D253" s="94" t="s">
        <v>999</v>
      </c>
      <c r="E253" s="200"/>
      <c r="F253" s="200">
        <v>320</v>
      </c>
      <c r="G253" s="85">
        <v>2020</v>
      </c>
      <c r="H253" s="197">
        <v>100</v>
      </c>
      <c r="I253" s="189">
        <f t="shared" si="7"/>
        <v>110.00000000000001</v>
      </c>
      <c r="J253" s="208"/>
      <c r="K253" s="194" t="s">
        <v>1074</v>
      </c>
    </row>
    <row r="254" spans="1:11" s="94" customFormat="1" ht="11.25">
      <c r="A254" s="199" t="s">
        <v>745</v>
      </c>
      <c r="B254" s="94">
        <v>93871</v>
      </c>
      <c r="C254" s="94" t="s">
        <v>975</v>
      </c>
      <c r="D254" s="94" t="s">
        <v>999</v>
      </c>
      <c r="E254" s="200"/>
      <c r="F254" s="200">
        <v>192</v>
      </c>
      <c r="G254" s="85">
        <v>2020</v>
      </c>
      <c r="H254" s="197">
        <v>90</v>
      </c>
      <c r="I254" s="189">
        <f t="shared" si="7"/>
        <v>99.00000000000001</v>
      </c>
      <c r="J254" s="208"/>
      <c r="K254" s="194" t="s">
        <v>1074</v>
      </c>
    </row>
    <row r="255" spans="1:11" s="94" customFormat="1" ht="11.25">
      <c r="A255" s="199" t="s">
        <v>746</v>
      </c>
      <c r="B255" s="94">
        <v>91610</v>
      </c>
      <c r="C255" s="94" t="s">
        <v>575</v>
      </c>
      <c r="D255" s="94" t="s">
        <v>1001</v>
      </c>
      <c r="E255" s="200"/>
      <c r="F255" s="200">
        <v>720</v>
      </c>
      <c r="G255" s="85">
        <v>2020</v>
      </c>
      <c r="H255" s="197">
        <v>110</v>
      </c>
      <c r="I255" s="189">
        <f t="shared" si="7"/>
        <v>121.00000000000001</v>
      </c>
      <c r="J255" s="208"/>
      <c r="K255" s="194" t="s">
        <v>1074</v>
      </c>
    </row>
    <row r="256" spans="1:11" s="94" customFormat="1" ht="11.25">
      <c r="A256" s="199" t="s">
        <v>747</v>
      </c>
      <c r="B256" s="94">
        <v>71925</v>
      </c>
      <c r="C256" s="94" t="s">
        <v>575</v>
      </c>
      <c r="D256" s="94" t="s">
        <v>1001</v>
      </c>
      <c r="E256" s="200"/>
      <c r="F256" s="200">
        <v>592</v>
      </c>
      <c r="G256" s="85">
        <v>2019</v>
      </c>
      <c r="H256" s="197">
        <v>90</v>
      </c>
      <c r="I256" s="189">
        <f t="shared" si="7"/>
        <v>99.00000000000001</v>
      </c>
      <c r="J256" s="208"/>
      <c r="K256" s="194" t="s">
        <v>1074</v>
      </c>
    </row>
    <row r="257" spans="1:11" s="94" customFormat="1" ht="11.25">
      <c r="A257" s="199" t="s">
        <v>748</v>
      </c>
      <c r="B257" s="94">
        <v>80197</v>
      </c>
      <c r="C257" s="94" t="s">
        <v>1002</v>
      </c>
      <c r="D257" s="94" t="s">
        <v>1758</v>
      </c>
      <c r="E257" s="200"/>
      <c r="F257" s="200">
        <v>568</v>
      </c>
      <c r="G257" s="85">
        <v>2019</v>
      </c>
      <c r="H257" s="197">
        <v>100</v>
      </c>
      <c r="I257" s="189">
        <f t="shared" si="7"/>
        <v>110.00000000000001</v>
      </c>
      <c r="J257" s="208"/>
      <c r="K257" s="194" t="s">
        <v>1074</v>
      </c>
    </row>
    <row r="258" spans="1:11" s="94" customFormat="1" ht="11.25">
      <c r="A258" s="199" t="s">
        <v>749</v>
      </c>
      <c r="B258" s="94">
        <v>72748</v>
      </c>
      <c r="C258" s="94" t="s">
        <v>1172</v>
      </c>
      <c r="D258" s="94" t="s">
        <v>1173</v>
      </c>
      <c r="E258" s="200"/>
      <c r="F258" s="200">
        <v>112</v>
      </c>
      <c r="G258" s="85"/>
      <c r="H258" s="197">
        <v>30</v>
      </c>
      <c r="I258" s="189">
        <f t="shared" si="7"/>
        <v>33</v>
      </c>
      <c r="J258" s="208"/>
      <c r="K258" s="194" t="s">
        <v>1074</v>
      </c>
    </row>
    <row r="259" spans="1:11" s="94" customFormat="1" ht="11.25">
      <c r="A259" s="199" t="s">
        <v>750</v>
      </c>
      <c r="B259" s="94">
        <v>91604</v>
      </c>
      <c r="C259" s="94" t="s">
        <v>976</v>
      </c>
      <c r="D259" s="94" t="s">
        <v>1568</v>
      </c>
      <c r="E259" s="200"/>
      <c r="F259" s="200">
        <v>192</v>
      </c>
      <c r="G259" s="85">
        <v>2020</v>
      </c>
      <c r="H259" s="197">
        <v>30</v>
      </c>
      <c r="I259" s="189">
        <f t="shared" si="7"/>
        <v>33</v>
      </c>
      <c r="J259" s="208"/>
      <c r="K259" s="194" t="s">
        <v>1074</v>
      </c>
    </row>
    <row r="260" spans="1:11" s="94" customFormat="1" ht="11.25">
      <c r="A260" s="199" t="s">
        <v>751</v>
      </c>
      <c r="B260" s="94">
        <v>92663</v>
      </c>
      <c r="C260" s="94" t="s">
        <v>977</v>
      </c>
      <c r="D260" s="94" t="s">
        <v>511</v>
      </c>
      <c r="E260" s="200"/>
      <c r="F260" s="200">
        <v>112</v>
      </c>
      <c r="G260" s="85">
        <v>2020</v>
      </c>
      <c r="H260" s="197">
        <v>20</v>
      </c>
      <c r="I260" s="189">
        <f t="shared" si="7"/>
        <v>22</v>
      </c>
      <c r="J260" s="208"/>
      <c r="K260" s="194" t="s">
        <v>1074</v>
      </c>
    </row>
    <row r="261" spans="1:11" s="94" customFormat="1" ht="11.25">
      <c r="A261" s="199" t="s">
        <v>752</v>
      </c>
      <c r="B261" s="94">
        <v>63354</v>
      </c>
      <c r="C261" s="94" t="s">
        <v>978</v>
      </c>
      <c r="D261" s="94" t="s">
        <v>560</v>
      </c>
      <c r="E261" s="200"/>
      <c r="F261" s="200">
        <v>208</v>
      </c>
      <c r="G261" s="85">
        <v>2019</v>
      </c>
      <c r="H261" s="197">
        <v>25</v>
      </c>
      <c r="I261" s="189">
        <f t="shared" si="7"/>
        <v>27.500000000000004</v>
      </c>
      <c r="J261" s="208"/>
      <c r="K261" s="194" t="s">
        <v>1074</v>
      </c>
    </row>
    <row r="262" spans="1:11" s="94" customFormat="1" ht="11.25">
      <c r="A262" s="199" t="s">
        <v>1309</v>
      </c>
      <c r="B262" s="94">
        <v>63355</v>
      </c>
      <c r="C262" s="94" t="s">
        <v>979</v>
      </c>
      <c r="D262" s="94" t="s">
        <v>1078</v>
      </c>
      <c r="E262" s="200"/>
      <c r="F262" s="200">
        <v>240</v>
      </c>
      <c r="G262" s="85">
        <v>2019</v>
      </c>
      <c r="H262" s="197">
        <v>30</v>
      </c>
      <c r="I262" s="189">
        <f t="shared" si="7"/>
        <v>33</v>
      </c>
      <c r="J262" s="208"/>
      <c r="K262" s="194" t="s">
        <v>1074</v>
      </c>
    </row>
    <row r="263" spans="1:11" s="94" customFormat="1" ht="11.25">
      <c r="A263" s="199" t="s">
        <v>600</v>
      </c>
      <c r="B263" s="94">
        <v>91904</v>
      </c>
      <c r="C263" s="94" t="s">
        <v>980</v>
      </c>
      <c r="D263" s="94" t="s">
        <v>1710</v>
      </c>
      <c r="E263" s="200"/>
      <c r="F263" s="200">
        <v>256</v>
      </c>
      <c r="G263" s="85">
        <v>2020</v>
      </c>
      <c r="H263" s="197">
        <v>30</v>
      </c>
      <c r="I263" s="189">
        <f t="shared" si="7"/>
        <v>33</v>
      </c>
      <c r="J263" s="208"/>
      <c r="K263" s="194" t="s">
        <v>1074</v>
      </c>
    </row>
    <row r="264" spans="1:11" s="94" customFormat="1" ht="11.25">
      <c r="A264" s="199" t="s">
        <v>601</v>
      </c>
      <c r="B264" s="94">
        <v>92660</v>
      </c>
      <c r="C264" s="94" t="s">
        <v>599</v>
      </c>
      <c r="D264" s="94" t="s">
        <v>1082</v>
      </c>
      <c r="E264" s="200"/>
      <c r="F264" s="200">
        <v>112</v>
      </c>
      <c r="G264" s="85">
        <v>2020</v>
      </c>
      <c r="H264" s="197">
        <v>35</v>
      </c>
      <c r="I264" s="189">
        <f t="shared" si="7"/>
        <v>38.5</v>
      </c>
      <c r="J264" s="208"/>
      <c r="K264" s="194" t="s">
        <v>1074</v>
      </c>
    </row>
    <row r="265" spans="1:11" s="94" customFormat="1" ht="11.25">
      <c r="A265" s="199" t="s">
        <v>602</v>
      </c>
      <c r="B265" s="94">
        <v>91776</v>
      </c>
      <c r="C265" s="94" t="s">
        <v>1008</v>
      </c>
      <c r="D265" s="94" t="s">
        <v>1084</v>
      </c>
      <c r="E265" s="200"/>
      <c r="F265" s="200">
        <v>192</v>
      </c>
      <c r="G265" s="85">
        <v>2020</v>
      </c>
      <c r="H265" s="197">
        <v>30</v>
      </c>
      <c r="I265" s="189">
        <f t="shared" si="7"/>
        <v>33</v>
      </c>
      <c r="J265" s="208"/>
      <c r="K265" s="194" t="s">
        <v>1074</v>
      </c>
    </row>
    <row r="266" spans="1:11" s="94" customFormat="1" ht="11.25">
      <c r="A266" s="199" t="s">
        <v>716</v>
      </c>
      <c r="B266" s="94">
        <v>94579</v>
      </c>
      <c r="C266" s="94" t="s">
        <v>1009</v>
      </c>
      <c r="D266" s="94" t="s">
        <v>1001</v>
      </c>
      <c r="E266" s="200"/>
      <c r="F266" s="200">
        <v>192</v>
      </c>
      <c r="G266" s="85">
        <v>2020</v>
      </c>
      <c r="H266" s="197">
        <v>25</v>
      </c>
      <c r="I266" s="189">
        <f t="shared" si="7"/>
        <v>27.500000000000004</v>
      </c>
      <c r="J266" s="208"/>
      <c r="K266" s="194" t="s">
        <v>1074</v>
      </c>
    </row>
    <row r="267" spans="1:11" s="94" customFormat="1" ht="11.25">
      <c r="A267" s="199" t="s">
        <v>717</v>
      </c>
      <c r="B267" s="94">
        <v>87980</v>
      </c>
      <c r="C267" s="94" t="s">
        <v>1010</v>
      </c>
      <c r="D267" s="94" t="s">
        <v>1003</v>
      </c>
      <c r="E267" s="200"/>
      <c r="F267" s="200">
        <v>208</v>
      </c>
      <c r="G267" s="85">
        <v>2019</v>
      </c>
      <c r="H267" s="197">
        <v>25</v>
      </c>
      <c r="I267" s="189">
        <f t="shared" si="7"/>
        <v>27.500000000000004</v>
      </c>
      <c r="J267" s="208"/>
      <c r="K267" s="194" t="s">
        <v>1074</v>
      </c>
    </row>
    <row r="268" spans="1:11" s="94" customFormat="1" ht="11.25">
      <c r="A268" s="199" t="s">
        <v>622</v>
      </c>
      <c r="B268" s="94">
        <v>94305</v>
      </c>
      <c r="C268" s="94" t="s">
        <v>72</v>
      </c>
      <c r="D268" s="94" t="s">
        <v>1003</v>
      </c>
      <c r="E268" s="200"/>
      <c r="F268" s="200">
        <v>144</v>
      </c>
      <c r="G268" s="85">
        <v>2020</v>
      </c>
      <c r="H268" s="197">
        <v>25</v>
      </c>
      <c r="I268" s="189">
        <f t="shared" si="7"/>
        <v>27.500000000000004</v>
      </c>
      <c r="J268" s="208"/>
      <c r="K268" s="194" t="s">
        <v>1074</v>
      </c>
    </row>
    <row r="269" spans="1:11" s="94" customFormat="1" ht="11.25">
      <c r="A269" s="199" t="s">
        <v>623</v>
      </c>
      <c r="B269" s="94">
        <v>93935</v>
      </c>
      <c r="C269" s="94" t="s">
        <v>73</v>
      </c>
      <c r="D269" s="94" t="s">
        <v>1065</v>
      </c>
      <c r="E269" s="200"/>
      <c r="F269" s="200">
        <v>160</v>
      </c>
      <c r="G269" s="85">
        <v>2020</v>
      </c>
      <c r="H269" s="197">
        <v>25</v>
      </c>
      <c r="I269" s="189">
        <f t="shared" si="7"/>
        <v>27.500000000000004</v>
      </c>
      <c r="J269" s="208"/>
      <c r="K269" s="194" t="s">
        <v>1074</v>
      </c>
    </row>
    <row r="270" spans="1:11" s="94" customFormat="1" ht="11.25">
      <c r="A270" s="199" t="s">
        <v>624</v>
      </c>
      <c r="B270" s="94">
        <v>63360</v>
      </c>
      <c r="C270" s="94" t="s">
        <v>74</v>
      </c>
      <c r="D270" s="94" t="s">
        <v>1067</v>
      </c>
      <c r="E270" s="200"/>
      <c r="F270" s="200">
        <v>208</v>
      </c>
      <c r="G270" s="85">
        <v>2019</v>
      </c>
      <c r="H270" s="197">
        <v>30</v>
      </c>
      <c r="I270" s="189">
        <f t="shared" si="7"/>
        <v>33</v>
      </c>
      <c r="J270" s="208"/>
      <c r="K270" s="194" t="s">
        <v>1074</v>
      </c>
    </row>
    <row r="271" spans="1:11" s="94" customFormat="1" ht="11.25">
      <c r="A271" s="199" t="s">
        <v>625</v>
      </c>
      <c r="B271" s="94">
        <v>89606</v>
      </c>
      <c r="C271" s="94" t="s">
        <v>75</v>
      </c>
      <c r="D271" s="94" t="s">
        <v>1792</v>
      </c>
      <c r="E271" s="200"/>
      <c r="F271" s="200">
        <v>224</v>
      </c>
      <c r="G271" s="85">
        <v>2019</v>
      </c>
      <c r="H271" s="197">
        <v>30</v>
      </c>
      <c r="I271" s="189">
        <f t="shared" si="7"/>
        <v>33</v>
      </c>
      <c r="J271" s="208"/>
      <c r="K271" s="194" t="s">
        <v>1074</v>
      </c>
    </row>
    <row r="272" spans="1:17" s="122" customFormat="1" ht="11.25">
      <c r="A272" s="199" t="s">
        <v>626</v>
      </c>
      <c r="B272" s="205">
        <v>343022</v>
      </c>
      <c r="C272" s="206" t="s">
        <v>922</v>
      </c>
      <c r="D272" s="205" t="s">
        <v>923</v>
      </c>
      <c r="E272" s="204" t="s">
        <v>1937</v>
      </c>
      <c r="F272" s="204"/>
      <c r="G272" s="205"/>
      <c r="H272" s="183" t="s">
        <v>1584</v>
      </c>
      <c r="I272" s="189">
        <f t="shared" si="7"/>
        <v>165</v>
      </c>
      <c r="J272" s="209"/>
      <c r="K272" s="195" t="s">
        <v>611</v>
      </c>
      <c r="M272" s="185"/>
      <c r="N272" s="185"/>
      <c r="O272" s="185"/>
      <c r="P272" s="185"/>
      <c r="Q272" s="185"/>
    </row>
    <row r="273" spans="1:17" s="122" customFormat="1" ht="11.25">
      <c r="A273" s="199" t="s">
        <v>627</v>
      </c>
      <c r="B273" s="205">
        <v>344207</v>
      </c>
      <c r="C273" s="206" t="s">
        <v>924</v>
      </c>
      <c r="D273" s="205" t="s">
        <v>925</v>
      </c>
      <c r="E273" s="204" t="s">
        <v>1937</v>
      </c>
      <c r="F273" s="204"/>
      <c r="G273" s="205"/>
      <c r="H273" s="183" t="s">
        <v>1849</v>
      </c>
      <c r="I273" s="189">
        <f t="shared" si="7"/>
        <v>55.00000000000001</v>
      </c>
      <c r="J273" s="209"/>
      <c r="K273" s="195" t="s">
        <v>611</v>
      </c>
      <c r="M273" s="185"/>
      <c r="N273" s="185"/>
      <c r="O273" s="185"/>
      <c r="P273" s="185"/>
      <c r="Q273" s="185"/>
    </row>
    <row r="274" spans="1:17" s="122" customFormat="1" ht="11.25">
      <c r="A274" s="199" t="s">
        <v>1052</v>
      </c>
      <c r="B274" s="205">
        <v>344208</v>
      </c>
      <c r="C274" s="206" t="s">
        <v>926</v>
      </c>
      <c r="D274" s="205" t="s">
        <v>925</v>
      </c>
      <c r="E274" s="204" t="s">
        <v>1937</v>
      </c>
      <c r="F274" s="204"/>
      <c r="G274" s="205"/>
      <c r="H274" s="183" t="s">
        <v>1849</v>
      </c>
      <c r="I274" s="189">
        <f t="shared" si="7"/>
        <v>55.00000000000001</v>
      </c>
      <c r="J274" s="209"/>
      <c r="K274" s="195" t="s">
        <v>611</v>
      </c>
      <c r="M274" s="185"/>
      <c r="N274" s="185"/>
      <c r="O274" s="185"/>
      <c r="P274" s="185"/>
      <c r="Q274" s="185"/>
    </row>
    <row r="275" spans="1:17" s="122" customFormat="1" ht="11.25">
      <c r="A275" s="199" t="s">
        <v>1177</v>
      </c>
      <c r="B275" s="205">
        <v>344209</v>
      </c>
      <c r="C275" s="206" t="s">
        <v>927</v>
      </c>
      <c r="D275" s="205" t="s">
        <v>925</v>
      </c>
      <c r="E275" s="204" t="s">
        <v>1937</v>
      </c>
      <c r="F275" s="204"/>
      <c r="G275" s="205"/>
      <c r="H275" s="183" t="s">
        <v>1849</v>
      </c>
      <c r="I275" s="189">
        <f t="shared" si="7"/>
        <v>55.00000000000001</v>
      </c>
      <c r="J275" s="209"/>
      <c r="K275" s="195" t="s">
        <v>611</v>
      </c>
      <c r="M275" s="185"/>
      <c r="N275" s="185"/>
      <c r="O275" s="185"/>
      <c r="P275" s="185"/>
      <c r="Q275" s="185"/>
    </row>
    <row r="276" spans="1:17" s="122" customFormat="1" ht="11.25">
      <c r="A276" s="199" t="s">
        <v>98</v>
      </c>
      <c r="B276" s="205">
        <v>343023</v>
      </c>
      <c r="C276" s="206" t="s">
        <v>29</v>
      </c>
      <c r="D276" s="205" t="s">
        <v>30</v>
      </c>
      <c r="E276" s="204" t="s">
        <v>1937</v>
      </c>
      <c r="F276" s="204"/>
      <c r="G276" s="205"/>
      <c r="H276" s="183" t="s">
        <v>1584</v>
      </c>
      <c r="I276" s="189">
        <f t="shared" si="7"/>
        <v>165</v>
      </c>
      <c r="J276" s="209"/>
      <c r="K276" s="195" t="s">
        <v>611</v>
      </c>
      <c r="M276" s="185"/>
      <c r="N276" s="185"/>
      <c r="O276" s="185"/>
      <c r="P276" s="185"/>
      <c r="Q276" s="185"/>
    </row>
    <row r="277" spans="1:17" s="122" customFormat="1" ht="11.25">
      <c r="A277" s="199" t="s">
        <v>99</v>
      </c>
      <c r="B277" s="205">
        <v>349051</v>
      </c>
      <c r="C277" s="205" t="s">
        <v>31</v>
      </c>
      <c r="D277" s="205" t="s">
        <v>32</v>
      </c>
      <c r="E277" s="204" t="s">
        <v>1937</v>
      </c>
      <c r="F277" s="204"/>
      <c r="G277" s="205"/>
      <c r="H277" s="183" t="s">
        <v>33</v>
      </c>
      <c r="I277" s="189">
        <f t="shared" si="7"/>
        <v>82.5</v>
      </c>
      <c r="J277" s="209"/>
      <c r="K277" s="195" t="s">
        <v>611</v>
      </c>
      <c r="M277" s="185"/>
      <c r="N277" s="185"/>
      <c r="O277" s="185"/>
      <c r="P277" s="185"/>
      <c r="Q277" s="185"/>
    </row>
    <row r="278" spans="1:17" s="122" customFormat="1" ht="11.25">
      <c r="A278" s="199" t="s">
        <v>100</v>
      </c>
      <c r="B278" s="205">
        <v>346997</v>
      </c>
      <c r="C278" s="206" t="s">
        <v>34</v>
      </c>
      <c r="D278" s="205" t="s">
        <v>925</v>
      </c>
      <c r="E278" s="204" t="s">
        <v>1937</v>
      </c>
      <c r="F278" s="204"/>
      <c r="G278" s="205"/>
      <c r="H278" s="183" t="s">
        <v>1584</v>
      </c>
      <c r="I278" s="189">
        <f t="shared" si="7"/>
        <v>165</v>
      </c>
      <c r="J278" s="209"/>
      <c r="K278" s="195" t="s">
        <v>611</v>
      </c>
      <c r="M278" s="185"/>
      <c r="N278" s="185"/>
      <c r="O278" s="185"/>
      <c r="P278" s="185"/>
      <c r="Q278" s="185"/>
    </row>
    <row r="279" spans="1:17" s="122" customFormat="1" ht="11.25">
      <c r="A279" s="199" t="s">
        <v>101</v>
      </c>
      <c r="B279" s="205">
        <v>344204</v>
      </c>
      <c r="C279" s="206" t="s">
        <v>35</v>
      </c>
      <c r="D279" s="205" t="s">
        <v>925</v>
      </c>
      <c r="E279" s="204" t="s">
        <v>1937</v>
      </c>
      <c r="F279" s="204"/>
      <c r="G279" s="205"/>
      <c r="H279" s="183" t="s">
        <v>1849</v>
      </c>
      <c r="I279" s="189">
        <f t="shared" si="7"/>
        <v>55.00000000000001</v>
      </c>
      <c r="J279" s="209"/>
      <c r="K279" s="195" t="s">
        <v>611</v>
      </c>
      <c r="M279" s="185"/>
      <c r="N279" s="185"/>
      <c r="O279" s="185"/>
      <c r="P279" s="185"/>
      <c r="Q279" s="185"/>
    </row>
    <row r="280" spans="1:17" s="122" customFormat="1" ht="11.25">
      <c r="A280" s="199" t="s">
        <v>102</v>
      </c>
      <c r="B280" s="205">
        <v>344205</v>
      </c>
      <c r="C280" s="206" t="s">
        <v>36</v>
      </c>
      <c r="D280" s="205" t="s">
        <v>925</v>
      </c>
      <c r="E280" s="204" t="s">
        <v>1937</v>
      </c>
      <c r="F280" s="204"/>
      <c r="G280" s="205"/>
      <c r="H280" s="183" t="s">
        <v>1849</v>
      </c>
      <c r="I280" s="189">
        <f t="shared" si="7"/>
        <v>55.00000000000001</v>
      </c>
      <c r="J280" s="209"/>
      <c r="K280" s="195" t="s">
        <v>611</v>
      </c>
      <c r="M280" s="185"/>
      <c r="N280" s="185"/>
      <c r="O280" s="185"/>
      <c r="P280" s="185"/>
      <c r="Q280" s="185"/>
    </row>
    <row r="281" spans="1:17" s="122" customFormat="1" ht="11.25">
      <c r="A281" s="199" t="s">
        <v>103</v>
      </c>
      <c r="B281" s="205">
        <v>344206</v>
      </c>
      <c r="C281" s="206" t="s">
        <v>37</v>
      </c>
      <c r="D281" s="205" t="s">
        <v>925</v>
      </c>
      <c r="E281" s="204" t="s">
        <v>1937</v>
      </c>
      <c r="F281" s="204"/>
      <c r="G281" s="205"/>
      <c r="H281" s="183" t="s">
        <v>1849</v>
      </c>
      <c r="I281" s="189">
        <f t="shared" si="7"/>
        <v>55.00000000000001</v>
      </c>
      <c r="J281" s="209"/>
      <c r="K281" s="195" t="s">
        <v>611</v>
      </c>
      <c r="M281" s="185"/>
      <c r="N281" s="185"/>
      <c r="O281" s="185"/>
      <c r="P281" s="185"/>
      <c r="Q281" s="185"/>
    </row>
    <row r="286" ht="11.25">
      <c r="C286" s="190" t="s">
        <v>612</v>
      </c>
    </row>
    <row r="287" ht="11.25">
      <c r="C287" s="190" t="s">
        <v>613</v>
      </c>
    </row>
    <row r="288" ht="11.25">
      <c r="C288" s="190" t="s">
        <v>614</v>
      </c>
    </row>
  </sheetData>
  <hyperlinks>
    <hyperlink ref="C272" r:id="rId1" display="https://www.ranok.com.ua/images/objects_object/2/3/1/5/6/image/d178075u_zno2020_ukrlit_dovidnik_oblozhka_072019_nasajt1.jpg"/>
    <hyperlink ref="C273" r:id="rId2" display="https://www.ranok.com.ua/images/objects_object/2/6/4/4/4/image/d178092u_zno2020_ukrlit_dovidnik_1ch_oblozhka.gif"/>
    <hyperlink ref="C274" r:id="rId3" display="https://www.ranok.com.ua/images/objects_object/2/6/5/0/6/image/d178093u.jpg"/>
    <hyperlink ref="C275" r:id="rId4" display="https://www.ranok.com.ua/images/objects_object/2/6/4/9/0/image/d178094u_zno2020_ukrlit_dovidnik_3ch_oblozhka.jpg"/>
    <hyperlink ref="C276" r:id="rId5" display="https://www.ranok.com.ua/images/objects_object/2/3/1/5/5/image/d178076u_zno2020_ukrlit_khrestomatiya_oblozhka_072019_nasajt.jpg"/>
    <hyperlink ref="C278" r:id="rId6" display="https://www.ranok.com.ua/images/objects_object/2/3/1/5/4/image/d178074u_zno2020_ukrmova_oblozhka_dop_032019.jpg"/>
    <hyperlink ref="C279" r:id="rId7" display="https://www.ranok.com.ua/images/objects_object/2/6/2/8/7/image/d178086u_zno2020_ukrmova_1ch_oblozhka.jpg"/>
    <hyperlink ref="C280" r:id="rId8" display="https://www.ranok.com.ua/images/objects_object/2/6/2/8/8/image/d178087u_zno2020_ukrmova_2ch_oblozhka.jpg"/>
    <hyperlink ref="C281" r:id="rId9" display="https://www.ranok.com.ua/images/objects_object/2/6/2/8/9/image/d178088u_zno2020_ukrmova_3ch_oblozhka.jpg"/>
  </hyperlinks>
  <printOptions/>
  <pageMargins left="0.75" right="0.75" top="1" bottom="1" header="0.5" footer="0.5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BT137"/>
  <sheetViews>
    <sheetView zoomScale="125" zoomScaleNormal="125" workbookViewId="0" topLeftCell="A1">
      <selection activeCell="L22" sqref="L22"/>
    </sheetView>
  </sheetViews>
  <sheetFormatPr defaultColWidth="9.140625" defaultRowHeight="12.75"/>
  <cols>
    <col min="1" max="1" width="7.140625" style="23" customWidth="1"/>
    <col min="2" max="2" width="59.00390625" style="41" customWidth="1"/>
    <col min="3" max="3" width="11.28125" style="25" customWidth="1"/>
    <col min="4" max="4" width="12.140625" style="26" bestFit="1" customWidth="1"/>
    <col min="5" max="5" width="12.140625" style="26" customWidth="1"/>
    <col min="6" max="6" width="8.8515625" style="2" customWidth="1"/>
    <col min="7" max="7" width="5.8515625" style="3" customWidth="1"/>
    <col min="8" max="8" width="6.140625" style="3" customWidth="1"/>
    <col min="9" max="9" width="6.28125" style="3" customWidth="1"/>
    <col min="10" max="10" width="7.7109375" style="4" customWidth="1"/>
    <col min="11" max="11" width="8.8515625" style="5" customWidth="1"/>
    <col min="13" max="14" width="9.140625" style="66" customWidth="1"/>
    <col min="15" max="15" width="11.28125" style="3" customWidth="1"/>
    <col min="16" max="16" width="6.421875" style="3" customWidth="1"/>
    <col min="17" max="17" width="8.8515625" style="3" customWidth="1"/>
    <col min="18" max="18" width="8.8515625" style="6" customWidth="1"/>
    <col min="19" max="21" width="8.8515625" style="3" customWidth="1"/>
    <col min="22" max="16384" width="8.8515625" style="1" customWidth="1"/>
  </cols>
  <sheetData>
    <row r="1" spans="1:72" s="3" customFormat="1" ht="12">
      <c r="A1" s="1"/>
      <c r="B1" s="1"/>
      <c r="C1" s="1"/>
      <c r="D1" s="1"/>
      <c r="E1" s="2">
        <v>1.7</v>
      </c>
      <c r="J1" s="4"/>
      <c r="K1" s="5"/>
      <c r="R1" s="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s="3" customFormat="1" ht="18.75" customHeight="1">
      <c r="A2" s="226" t="s">
        <v>1448</v>
      </c>
      <c r="B2" s="226"/>
      <c r="C2" s="226"/>
      <c r="D2" s="226"/>
      <c r="E2" s="7" t="s">
        <v>1712</v>
      </c>
      <c r="F2" s="7" t="s">
        <v>1712</v>
      </c>
      <c r="G2" s="8" t="s">
        <v>475</v>
      </c>
      <c r="H2" s="8" t="s">
        <v>1713</v>
      </c>
      <c r="I2" s="8" t="s">
        <v>1714</v>
      </c>
      <c r="J2" s="9" t="s">
        <v>1715</v>
      </c>
      <c r="K2" s="10" t="s">
        <v>1716</v>
      </c>
      <c r="M2" s="11" t="s">
        <v>1569</v>
      </c>
      <c r="O2" s="11" t="s">
        <v>1728</v>
      </c>
      <c r="P2" s="3" t="s">
        <v>1729</v>
      </c>
      <c r="Q2" s="12" t="s">
        <v>1730</v>
      </c>
      <c r="R2" s="6" t="s">
        <v>1606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s="3" customFormat="1" ht="15">
      <c r="A3" s="61" t="s">
        <v>1607</v>
      </c>
      <c r="B3" s="62" t="s">
        <v>1608</v>
      </c>
      <c r="C3" s="13" t="s">
        <v>1629</v>
      </c>
      <c r="D3" s="13" t="s">
        <v>491</v>
      </c>
      <c r="E3" s="212"/>
      <c r="F3" s="14"/>
      <c r="G3" s="8"/>
      <c r="H3" s="8"/>
      <c r="I3" s="8"/>
      <c r="J3" s="9"/>
      <c r="K3" s="10"/>
      <c r="L3" s="85"/>
      <c r="R3" s="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21" ht="12">
      <c r="A4" s="80" t="s">
        <v>492</v>
      </c>
      <c r="B4" s="81" t="s">
        <v>1969</v>
      </c>
      <c r="C4" s="80" t="s">
        <v>493</v>
      </c>
      <c r="D4" s="211">
        <v>48</v>
      </c>
      <c r="E4" s="213">
        <f aca="true" t="shared" si="0" ref="E4:E32">F4*1.7</f>
        <v>78.2</v>
      </c>
      <c r="F4" s="215">
        <v>46</v>
      </c>
      <c r="G4" s="21"/>
      <c r="H4" s="21"/>
      <c r="I4" s="8">
        <v>24</v>
      </c>
      <c r="J4" s="83"/>
      <c r="K4" s="10" t="s">
        <v>1462</v>
      </c>
      <c r="L4" s="85" t="s">
        <v>1449</v>
      </c>
      <c r="M4" s="86"/>
      <c r="N4" s="86" t="s">
        <v>1990</v>
      </c>
      <c r="O4" s="1"/>
      <c r="P4" s="1"/>
      <c r="Q4" s="1"/>
      <c r="R4" s="87" t="s">
        <v>494</v>
      </c>
      <c r="S4" s="1"/>
      <c r="T4" s="1"/>
      <c r="U4" s="1"/>
    </row>
    <row r="5" spans="1:21" ht="11.25">
      <c r="A5" s="80" t="s">
        <v>495</v>
      </c>
      <c r="B5" s="81" t="s">
        <v>1970</v>
      </c>
      <c r="C5" s="80" t="s">
        <v>515</v>
      </c>
      <c r="D5" s="211">
        <v>65</v>
      </c>
      <c r="E5" s="213">
        <f t="shared" si="0"/>
        <v>112.2</v>
      </c>
      <c r="F5" s="210">
        <v>66</v>
      </c>
      <c r="G5" s="21">
        <v>34</v>
      </c>
      <c r="H5" s="21"/>
      <c r="I5" s="21"/>
      <c r="J5" s="83">
        <v>24</v>
      </c>
      <c r="K5" s="84"/>
      <c r="L5" s="85"/>
      <c r="M5" s="86" t="s">
        <v>1990</v>
      </c>
      <c r="N5" s="86"/>
      <c r="O5" s="1"/>
      <c r="P5" s="1"/>
      <c r="Q5" s="89" t="s">
        <v>1904</v>
      </c>
      <c r="R5" s="87" t="s">
        <v>465</v>
      </c>
      <c r="S5" s="1"/>
      <c r="T5" s="1"/>
      <c r="U5" s="1"/>
    </row>
    <row r="6" spans="1:21" ht="11.25">
      <c r="A6" s="80" t="s">
        <v>486</v>
      </c>
      <c r="B6" s="81" t="s">
        <v>1202</v>
      </c>
      <c r="C6" s="80" t="s">
        <v>515</v>
      </c>
      <c r="D6" s="211">
        <v>75</v>
      </c>
      <c r="E6" s="213">
        <f t="shared" si="0"/>
        <v>132.6</v>
      </c>
      <c r="F6" s="210">
        <v>78</v>
      </c>
      <c r="G6" s="21"/>
      <c r="H6" s="21">
        <v>92</v>
      </c>
      <c r="I6" s="21"/>
      <c r="J6" s="83">
        <v>139.4</v>
      </c>
      <c r="K6" s="84"/>
      <c r="L6" s="1"/>
      <c r="M6" s="1"/>
      <c r="N6" s="1"/>
      <c r="O6" s="1"/>
      <c r="P6" s="1"/>
      <c r="Q6" s="89" t="s">
        <v>1913</v>
      </c>
      <c r="R6" s="87" t="s">
        <v>550</v>
      </c>
      <c r="S6" s="1"/>
      <c r="T6" s="1"/>
      <c r="U6" s="1"/>
    </row>
    <row r="7" spans="1:21" ht="11.25">
      <c r="A7" s="80" t="s">
        <v>485</v>
      </c>
      <c r="B7" s="81" t="s">
        <v>1915</v>
      </c>
      <c r="C7" s="80" t="s">
        <v>515</v>
      </c>
      <c r="D7" s="211">
        <v>240</v>
      </c>
      <c r="E7" s="213">
        <f t="shared" si="0"/>
        <v>248.2</v>
      </c>
      <c r="F7" s="210">
        <v>146</v>
      </c>
      <c r="G7" s="21">
        <v>120</v>
      </c>
      <c r="H7" s="21"/>
      <c r="I7" s="21">
        <v>30</v>
      </c>
      <c r="J7" s="83">
        <v>56</v>
      </c>
      <c r="K7" s="84"/>
      <c r="L7" s="1"/>
      <c r="M7" s="1"/>
      <c r="N7" s="1"/>
      <c r="O7" s="1"/>
      <c r="P7" s="1"/>
      <c r="Q7" s="89"/>
      <c r="R7" s="87"/>
      <c r="S7" s="1"/>
      <c r="T7" s="1"/>
      <c r="U7" s="1"/>
    </row>
    <row r="8" spans="1:21" ht="11.25">
      <c r="A8" s="80" t="s">
        <v>551</v>
      </c>
      <c r="B8" s="81" t="s">
        <v>466</v>
      </c>
      <c r="C8" s="80" t="s">
        <v>552</v>
      </c>
      <c r="D8" s="211">
        <v>180</v>
      </c>
      <c r="E8" s="213">
        <f t="shared" si="0"/>
        <v>183.6</v>
      </c>
      <c r="F8" s="210">
        <v>108</v>
      </c>
      <c r="G8" s="21"/>
      <c r="H8" s="21">
        <v>68</v>
      </c>
      <c r="I8" s="21"/>
      <c r="J8" s="83"/>
      <c r="K8" s="84"/>
      <c r="L8" s="85"/>
      <c r="M8" s="86"/>
      <c r="N8" s="86"/>
      <c r="O8" s="1"/>
      <c r="P8" s="1"/>
      <c r="Q8" s="89"/>
      <c r="R8" s="87"/>
      <c r="S8" s="1"/>
      <c r="T8" s="1"/>
      <c r="U8" s="1"/>
    </row>
    <row r="9" spans="1:21" ht="11.25">
      <c r="A9" s="80" t="s">
        <v>1540</v>
      </c>
      <c r="B9" s="81" t="s">
        <v>1943</v>
      </c>
      <c r="C9" s="80" t="s">
        <v>1541</v>
      </c>
      <c r="D9" s="211">
        <v>32</v>
      </c>
      <c r="E9" s="213">
        <f t="shared" si="0"/>
        <v>54.4</v>
      </c>
      <c r="F9" s="210">
        <v>32</v>
      </c>
      <c r="G9" s="21" t="s">
        <v>1561</v>
      </c>
      <c r="H9" s="21">
        <v>84</v>
      </c>
      <c r="I9" s="21">
        <v>79.2</v>
      </c>
      <c r="J9" s="83" t="s">
        <v>1542</v>
      </c>
      <c r="K9" s="84">
        <v>45</v>
      </c>
      <c r="L9" s="1"/>
      <c r="M9" s="1" t="s">
        <v>1376</v>
      </c>
      <c r="N9" s="34" t="s">
        <v>532</v>
      </c>
      <c r="O9" s="1"/>
      <c r="P9" s="1"/>
      <c r="Q9" s="89"/>
      <c r="R9" s="87"/>
      <c r="S9" s="1"/>
      <c r="T9" s="1"/>
      <c r="U9" s="1"/>
    </row>
    <row r="10" spans="1:21" ht="11.25">
      <c r="A10" s="80" t="s">
        <v>1562</v>
      </c>
      <c r="B10" s="81" t="s">
        <v>1944</v>
      </c>
      <c r="C10" s="80" t="s">
        <v>1541</v>
      </c>
      <c r="D10" s="211">
        <v>32</v>
      </c>
      <c r="E10" s="213">
        <f t="shared" si="0"/>
        <v>54.4</v>
      </c>
      <c r="F10" s="210">
        <v>32</v>
      </c>
      <c r="G10" s="21" t="s">
        <v>1561</v>
      </c>
      <c r="H10" s="21">
        <v>84</v>
      </c>
      <c r="I10" s="21">
        <v>79.2</v>
      </c>
      <c r="J10" s="83" t="s">
        <v>1542</v>
      </c>
      <c r="K10" s="84">
        <v>50</v>
      </c>
      <c r="L10" s="1"/>
      <c r="M10" s="1" t="s">
        <v>1376</v>
      </c>
      <c r="N10" s="34" t="s">
        <v>532</v>
      </c>
      <c r="O10" s="1"/>
      <c r="P10" s="1"/>
      <c r="Q10" s="89"/>
      <c r="R10" s="87"/>
      <c r="S10" s="1"/>
      <c r="T10" s="1"/>
      <c r="U10" s="1"/>
    </row>
    <row r="11" spans="1:21" ht="11.25">
      <c r="A11" s="80" t="s">
        <v>524</v>
      </c>
      <c r="B11" s="81" t="s">
        <v>1945</v>
      </c>
      <c r="C11" s="80" t="s">
        <v>1563</v>
      </c>
      <c r="D11" s="211">
        <v>125</v>
      </c>
      <c r="E11" s="213">
        <f t="shared" si="0"/>
        <v>217.6</v>
      </c>
      <c r="F11" s="215">
        <v>128</v>
      </c>
      <c r="G11" s="21"/>
      <c r="H11" s="21"/>
      <c r="I11" s="21"/>
      <c r="J11" s="83"/>
      <c r="K11" s="84"/>
      <c r="L11" s="85"/>
      <c r="M11" s="1" t="s">
        <v>1377</v>
      </c>
      <c r="N11" s="34" t="s">
        <v>532</v>
      </c>
      <c r="O11" s="1"/>
      <c r="P11" s="1"/>
      <c r="Q11" s="89"/>
      <c r="R11" s="87"/>
      <c r="S11" s="1"/>
      <c r="T11" s="1"/>
      <c r="U11" s="1"/>
    </row>
    <row r="12" spans="1:21" ht="11.25">
      <c r="A12" s="80" t="s">
        <v>1564</v>
      </c>
      <c r="B12" s="81" t="s">
        <v>1946</v>
      </c>
      <c r="C12" s="80" t="s">
        <v>1563</v>
      </c>
      <c r="D12" s="211">
        <v>140</v>
      </c>
      <c r="E12" s="213">
        <f t="shared" si="0"/>
        <v>241.4</v>
      </c>
      <c r="F12" s="215">
        <v>142</v>
      </c>
      <c r="G12" s="21" t="s">
        <v>1810</v>
      </c>
      <c r="H12" s="21">
        <v>73</v>
      </c>
      <c r="I12" s="21">
        <v>79.2</v>
      </c>
      <c r="J12" s="83">
        <v>82</v>
      </c>
      <c r="K12" s="84" t="s">
        <v>1781</v>
      </c>
      <c r="L12" s="1"/>
      <c r="M12" s="1" t="s">
        <v>1782</v>
      </c>
      <c r="N12" s="34"/>
      <c r="O12" s="1"/>
      <c r="P12" s="1"/>
      <c r="Q12" s="89"/>
      <c r="R12" s="87"/>
      <c r="S12" s="1"/>
      <c r="T12" s="1"/>
      <c r="U12" s="1"/>
    </row>
    <row r="13" spans="1:21" ht="11.25">
      <c r="A13" s="80" t="s">
        <v>1916</v>
      </c>
      <c r="B13" s="81" t="s">
        <v>1947</v>
      </c>
      <c r="C13" s="80" t="s">
        <v>1541</v>
      </c>
      <c r="D13" s="211">
        <v>75</v>
      </c>
      <c r="E13" s="213">
        <f t="shared" si="0"/>
        <v>132.6</v>
      </c>
      <c r="F13" s="210">
        <v>78</v>
      </c>
      <c r="G13" s="21">
        <v>65</v>
      </c>
      <c r="H13" s="21">
        <v>30</v>
      </c>
      <c r="I13" s="21">
        <v>30</v>
      </c>
      <c r="J13" s="83">
        <v>36</v>
      </c>
      <c r="K13" s="84"/>
      <c r="L13" s="85"/>
      <c r="M13" s="86" t="s">
        <v>1785</v>
      </c>
      <c r="N13" s="34" t="s">
        <v>1784</v>
      </c>
      <c r="O13" s="1"/>
      <c r="P13" s="1"/>
      <c r="Q13" s="89" t="s">
        <v>1917</v>
      </c>
      <c r="R13" s="87" t="s">
        <v>1918</v>
      </c>
      <c r="S13" s="1"/>
      <c r="T13" s="1"/>
      <c r="U13" s="1"/>
    </row>
    <row r="14" spans="1:21" ht="11.25">
      <c r="A14" s="80" t="s">
        <v>1919</v>
      </c>
      <c r="B14" s="81" t="s">
        <v>1948</v>
      </c>
      <c r="C14" s="80" t="s">
        <v>1563</v>
      </c>
      <c r="D14" s="211">
        <v>125</v>
      </c>
      <c r="E14" s="213">
        <f t="shared" si="0"/>
        <v>217.6</v>
      </c>
      <c r="F14" s="210">
        <v>128</v>
      </c>
      <c r="G14" s="90">
        <v>130</v>
      </c>
      <c r="H14" s="21">
        <v>78</v>
      </c>
      <c r="I14" s="21">
        <v>79.2</v>
      </c>
      <c r="J14" s="83">
        <v>70</v>
      </c>
      <c r="K14" s="84">
        <v>68</v>
      </c>
      <c r="L14" s="1"/>
      <c r="M14" s="34" t="s">
        <v>1585</v>
      </c>
      <c r="N14" s="34" t="s">
        <v>532</v>
      </c>
      <c r="O14" s="1" t="s">
        <v>1991</v>
      </c>
      <c r="P14" s="1">
        <v>67</v>
      </c>
      <c r="Q14" s="89"/>
      <c r="R14" s="87"/>
      <c r="S14" s="1"/>
      <c r="T14" s="1"/>
      <c r="U14" s="1"/>
    </row>
    <row r="15" spans="1:21" ht="11.25">
      <c r="A15" s="80" t="s">
        <v>1992</v>
      </c>
      <c r="B15" s="81" t="s">
        <v>1560</v>
      </c>
      <c r="C15" s="80" t="s">
        <v>1563</v>
      </c>
      <c r="D15" s="211">
        <v>135</v>
      </c>
      <c r="E15" s="213">
        <f t="shared" si="0"/>
        <v>231.2</v>
      </c>
      <c r="F15" s="210">
        <v>136</v>
      </c>
      <c r="G15" s="21">
        <v>136</v>
      </c>
      <c r="H15" s="21">
        <v>75</v>
      </c>
      <c r="I15" s="21">
        <v>60</v>
      </c>
      <c r="J15" s="83">
        <v>68</v>
      </c>
      <c r="K15" s="84">
        <v>22</v>
      </c>
      <c r="L15" s="1"/>
      <c r="M15" s="1" t="s">
        <v>1581</v>
      </c>
      <c r="N15" s="34" t="s">
        <v>532</v>
      </c>
      <c r="O15" s="1"/>
      <c r="P15" s="1"/>
      <c r="Q15" s="89"/>
      <c r="R15" s="87"/>
      <c r="S15" s="1"/>
      <c r="T15" s="1"/>
      <c r="U15" s="1"/>
    </row>
    <row r="16" spans="1:21" ht="11.25">
      <c r="A16" s="80" t="s">
        <v>1993</v>
      </c>
      <c r="B16" s="81" t="s">
        <v>561</v>
      </c>
      <c r="C16" s="80" t="s">
        <v>1563</v>
      </c>
      <c r="D16" s="211">
        <v>110</v>
      </c>
      <c r="E16" s="213">
        <f t="shared" si="0"/>
        <v>190.4</v>
      </c>
      <c r="F16" s="210">
        <v>112</v>
      </c>
      <c r="G16" s="21">
        <v>97</v>
      </c>
      <c r="H16" s="21">
        <v>62</v>
      </c>
      <c r="I16" s="21">
        <v>55</v>
      </c>
      <c r="J16" s="83">
        <v>62</v>
      </c>
      <c r="K16" s="84"/>
      <c r="L16" s="34" t="s">
        <v>532</v>
      </c>
      <c r="M16" s="1"/>
      <c r="N16" s="1"/>
      <c r="O16" s="1"/>
      <c r="P16" s="1"/>
      <c r="Q16" s="34" t="s">
        <v>1557</v>
      </c>
      <c r="R16" s="34" t="s">
        <v>533</v>
      </c>
      <c r="S16" s="1"/>
      <c r="T16" s="1"/>
      <c r="U16" s="1"/>
    </row>
    <row r="17" spans="1:21" ht="11.25">
      <c r="A17" s="80" t="s">
        <v>534</v>
      </c>
      <c r="B17" s="81" t="s">
        <v>562</v>
      </c>
      <c r="C17" s="80" t="s">
        <v>1563</v>
      </c>
      <c r="D17" s="211">
        <v>120</v>
      </c>
      <c r="E17" s="213">
        <f t="shared" si="0"/>
        <v>210.79999999999998</v>
      </c>
      <c r="F17" s="210">
        <v>124</v>
      </c>
      <c r="G17" s="21">
        <v>120</v>
      </c>
      <c r="H17" s="21">
        <v>70</v>
      </c>
      <c r="I17" s="21">
        <v>72</v>
      </c>
      <c r="J17" s="83">
        <v>64</v>
      </c>
      <c r="K17" s="84" t="s">
        <v>1630</v>
      </c>
      <c r="L17" s="1"/>
      <c r="M17" s="1"/>
      <c r="N17" s="1"/>
      <c r="O17" s="1"/>
      <c r="P17" s="1"/>
      <c r="Q17" s="89"/>
      <c r="R17" s="34" t="s">
        <v>500</v>
      </c>
      <c r="S17" s="1"/>
      <c r="T17" s="1"/>
      <c r="U17" s="1"/>
    </row>
    <row r="18" spans="1:21" ht="11.25">
      <c r="A18" s="80" t="s">
        <v>501</v>
      </c>
      <c r="B18" s="81" t="s">
        <v>2072</v>
      </c>
      <c r="C18" s="80" t="s">
        <v>1541</v>
      </c>
      <c r="D18" s="211">
        <v>55</v>
      </c>
      <c r="E18" s="213">
        <f t="shared" si="0"/>
        <v>93.5</v>
      </c>
      <c r="F18" s="210">
        <v>55</v>
      </c>
      <c r="G18" s="21">
        <v>49</v>
      </c>
      <c r="H18" s="21">
        <v>36</v>
      </c>
      <c r="I18" s="21">
        <v>33.6</v>
      </c>
      <c r="J18" s="83">
        <v>40</v>
      </c>
      <c r="K18" s="84"/>
      <c r="L18" s="85"/>
      <c r="M18" s="91" t="s">
        <v>476</v>
      </c>
      <c r="N18" s="34" t="s">
        <v>532</v>
      </c>
      <c r="O18" s="1"/>
      <c r="P18" s="1"/>
      <c r="Q18" s="89"/>
      <c r="R18" s="87" t="s">
        <v>502</v>
      </c>
      <c r="S18" s="1"/>
      <c r="T18" s="1"/>
      <c r="U18" s="1"/>
    </row>
    <row r="19" spans="1:21" ht="11.25">
      <c r="A19" s="80" t="s">
        <v>503</v>
      </c>
      <c r="B19" s="81" t="s">
        <v>1688</v>
      </c>
      <c r="C19" s="80" t="s">
        <v>552</v>
      </c>
      <c r="D19" s="211">
        <v>140</v>
      </c>
      <c r="E19" s="213">
        <f t="shared" si="0"/>
        <v>241.4</v>
      </c>
      <c r="F19" s="210">
        <v>142</v>
      </c>
      <c r="G19" s="21">
        <v>130</v>
      </c>
      <c r="H19" s="21">
        <v>60</v>
      </c>
      <c r="I19" s="21">
        <v>40</v>
      </c>
      <c r="J19" s="83">
        <v>40</v>
      </c>
      <c r="K19" s="84" t="s">
        <v>1801</v>
      </c>
      <c r="L19" s="85"/>
      <c r="M19" s="91" t="s">
        <v>1783</v>
      </c>
      <c r="N19" s="34" t="s">
        <v>1784</v>
      </c>
      <c r="O19" s="1"/>
      <c r="P19" s="1"/>
      <c r="Q19" s="89"/>
      <c r="R19" s="87"/>
      <c r="S19" s="1"/>
      <c r="T19" s="1"/>
      <c r="U19" s="1"/>
    </row>
    <row r="20" spans="1:21" ht="11.25">
      <c r="A20" s="80" t="s">
        <v>1870</v>
      </c>
      <c r="B20" s="81" t="s">
        <v>1871</v>
      </c>
      <c r="C20" s="80" t="s">
        <v>552</v>
      </c>
      <c r="D20" s="82">
        <v>100</v>
      </c>
      <c r="E20" s="213">
        <f t="shared" si="0"/>
        <v>0</v>
      </c>
      <c r="F20" s="88"/>
      <c r="G20" s="21"/>
      <c r="H20" s="21">
        <v>12</v>
      </c>
      <c r="I20" s="21"/>
      <c r="J20" s="83">
        <v>20</v>
      </c>
      <c r="K20" s="84"/>
      <c r="L20" s="85"/>
      <c r="M20" s="86"/>
      <c r="N20" s="86"/>
      <c r="O20" s="1"/>
      <c r="P20" s="1"/>
      <c r="Q20" s="89"/>
      <c r="R20" s="87"/>
      <c r="S20" s="1"/>
      <c r="T20" s="1"/>
      <c r="U20" s="1"/>
    </row>
    <row r="21" spans="1:21" ht="11.25">
      <c r="A21" s="80" t="s">
        <v>1872</v>
      </c>
      <c r="B21" s="81" t="s">
        <v>1689</v>
      </c>
      <c r="C21" s="80" t="s">
        <v>515</v>
      </c>
      <c r="D21" s="211">
        <v>100</v>
      </c>
      <c r="E21" s="213">
        <f t="shared" si="0"/>
        <v>100.3</v>
      </c>
      <c r="F21" s="210">
        <v>59</v>
      </c>
      <c r="G21" s="21"/>
      <c r="H21" s="21"/>
      <c r="I21" s="21">
        <v>13.8</v>
      </c>
      <c r="J21" s="83">
        <v>32</v>
      </c>
      <c r="K21" s="84"/>
      <c r="L21" s="85"/>
      <c r="M21" s="86"/>
      <c r="N21" s="86"/>
      <c r="O21" s="1"/>
      <c r="P21" s="1"/>
      <c r="Q21" s="89"/>
      <c r="R21" s="87"/>
      <c r="S21" s="1"/>
      <c r="T21" s="1"/>
      <c r="U21" s="1"/>
    </row>
    <row r="22" spans="1:21" ht="11.25">
      <c r="A22" s="80" t="s">
        <v>1685</v>
      </c>
      <c r="B22" s="81" t="s">
        <v>1433</v>
      </c>
      <c r="C22" s="80" t="s">
        <v>515</v>
      </c>
      <c r="D22" s="211">
        <v>230</v>
      </c>
      <c r="E22" s="213">
        <f t="shared" si="0"/>
        <v>224.4</v>
      </c>
      <c r="F22" s="210">
        <v>132</v>
      </c>
      <c r="G22" s="21"/>
      <c r="H22" s="21"/>
      <c r="I22" s="21"/>
      <c r="J22" s="83"/>
      <c r="K22" s="84"/>
      <c r="L22" s="85"/>
      <c r="M22" s="86"/>
      <c r="N22" s="86"/>
      <c r="O22" s="1"/>
      <c r="P22" s="1"/>
      <c r="Q22" s="89"/>
      <c r="R22" s="87"/>
      <c r="S22" s="1"/>
      <c r="T22" s="1"/>
      <c r="U22" s="1"/>
    </row>
    <row r="23" spans="1:21" ht="11.25">
      <c r="A23" s="80" t="s">
        <v>1867</v>
      </c>
      <c r="B23" s="81" t="s">
        <v>1690</v>
      </c>
      <c r="C23" s="80" t="s">
        <v>515</v>
      </c>
      <c r="D23" s="211">
        <v>80</v>
      </c>
      <c r="E23" s="213">
        <f t="shared" si="0"/>
        <v>78.2</v>
      </c>
      <c r="F23" s="210">
        <v>46</v>
      </c>
      <c r="G23" s="21"/>
      <c r="H23" s="21"/>
      <c r="I23" s="21">
        <v>12</v>
      </c>
      <c r="J23" s="83">
        <v>30</v>
      </c>
      <c r="K23" s="84"/>
      <c r="L23" s="85"/>
      <c r="M23" s="86"/>
      <c r="N23" s="86"/>
      <c r="O23" s="1"/>
      <c r="P23" s="1"/>
      <c r="Q23" s="89"/>
      <c r="R23" s="87"/>
      <c r="S23" s="1"/>
      <c r="T23" s="1"/>
      <c r="U23" s="1"/>
    </row>
    <row r="24" spans="1:21" ht="11.25">
      <c r="A24" s="80" t="s">
        <v>1868</v>
      </c>
      <c r="B24" s="81" t="s">
        <v>1885</v>
      </c>
      <c r="C24" s="80" t="s">
        <v>515</v>
      </c>
      <c r="D24" s="211">
        <v>130</v>
      </c>
      <c r="E24" s="213">
        <f t="shared" si="0"/>
        <v>125.8</v>
      </c>
      <c r="F24" s="210">
        <v>74</v>
      </c>
      <c r="G24" s="21"/>
      <c r="H24" s="21"/>
      <c r="I24" s="21"/>
      <c r="J24" s="83"/>
      <c r="K24" s="84"/>
      <c r="L24" s="85"/>
      <c r="M24" s="86"/>
      <c r="N24" s="86"/>
      <c r="O24" s="1"/>
      <c r="P24" s="1"/>
      <c r="Q24" s="89"/>
      <c r="R24" s="87"/>
      <c r="S24" s="1"/>
      <c r="T24" s="1"/>
      <c r="U24" s="1"/>
    </row>
    <row r="25" spans="1:21" ht="11.25">
      <c r="A25" s="80" t="s">
        <v>1869</v>
      </c>
      <c r="B25" s="92" t="s">
        <v>1886</v>
      </c>
      <c r="C25" s="80" t="s">
        <v>552</v>
      </c>
      <c r="D25" s="211">
        <v>105</v>
      </c>
      <c r="E25" s="213">
        <f t="shared" si="0"/>
        <v>176.79999999999998</v>
      </c>
      <c r="F25" s="210">
        <v>104</v>
      </c>
      <c r="G25" s="90">
        <v>108</v>
      </c>
      <c r="H25" s="21"/>
      <c r="I25" s="21">
        <v>42</v>
      </c>
      <c r="J25" s="83">
        <v>38</v>
      </c>
      <c r="K25" s="84">
        <v>24.5</v>
      </c>
      <c r="L25" s="85"/>
      <c r="M25" s="91" t="s">
        <v>1380</v>
      </c>
      <c r="N25" s="34" t="s">
        <v>532</v>
      </c>
      <c r="O25" s="1" t="s">
        <v>525</v>
      </c>
      <c r="P25" s="1">
        <v>28</v>
      </c>
      <c r="Q25" s="89"/>
      <c r="R25" s="87"/>
      <c r="S25" s="1"/>
      <c r="T25" s="1"/>
      <c r="U25" s="1"/>
    </row>
    <row r="26" spans="1:21" ht="11.25">
      <c r="A26" s="80" t="s">
        <v>526</v>
      </c>
      <c r="B26" s="92" t="s">
        <v>1887</v>
      </c>
      <c r="C26" s="80" t="s">
        <v>552</v>
      </c>
      <c r="D26" s="211">
        <v>105</v>
      </c>
      <c r="E26" s="213">
        <f t="shared" si="0"/>
        <v>176.79999999999998</v>
      </c>
      <c r="F26" s="210">
        <v>104</v>
      </c>
      <c r="G26" s="90">
        <v>108</v>
      </c>
      <c r="H26" s="21"/>
      <c r="I26" s="21">
        <v>60</v>
      </c>
      <c r="J26" s="83">
        <v>66</v>
      </c>
      <c r="K26" s="84">
        <v>26</v>
      </c>
      <c r="L26" s="85"/>
      <c r="M26" s="91" t="s">
        <v>1380</v>
      </c>
      <c r="N26" s="34" t="s">
        <v>532</v>
      </c>
      <c r="O26" s="1"/>
      <c r="P26" s="1"/>
      <c r="Q26" s="89"/>
      <c r="R26" s="87"/>
      <c r="S26" s="1"/>
      <c r="T26" s="1"/>
      <c r="U26" s="1"/>
    </row>
    <row r="27" spans="1:21" ht="11.25">
      <c r="A27" s="80" t="s">
        <v>527</v>
      </c>
      <c r="B27" s="92" t="s">
        <v>1928</v>
      </c>
      <c r="C27" s="80" t="s">
        <v>528</v>
      </c>
      <c r="D27" s="211">
        <v>90</v>
      </c>
      <c r="E27" s="213">
        <f t="shared" si="0"/>
        <v>156.4</v>
      </c>
      <c r="F27" s="215">
        <v>92</v>
      </c>
      <c r="G27" s="21">
        <v>95</v>
      </c>
      <c r="H27" s="21"/>
      <c r="I27" s="21"/>
      <c r="J27" s="83"/>
      <c r="K27" s="84"/>
      <c r="L27" s="85"/>
      <c r="M27" s="86"/>
      <c r="N27" s="86"/>
      <c r="O27" s="34" t="s">
        <v>529</v>
      </c>
      <c r="P27" s="1">
        <v>42</v>
      </c>
      <c r="Q27" s="89" t="s">
        <v>530</v>
      </c>
      <c r="R27" s="87" t="s">
        <v>1906</v>
      </c>
      <c r="S27" s="1"/>
      <c r="T27" s="1" t="s">
        <v>1866</v>
      </c>
      <c r="U27" s="1"/>
    </row>
    <row r="28" spans="1:21" ht="11.25">
      <c r="A28" s="80" t="s">
        <v>1862</v>
      </c>
      <c r="B28" s="92" t="s">
        <v>2066</v>
      </c>
      <c r="C28" s="80" t="s">
        <v>515</v>
      </c>
      <c r="D28" s="211">
        <v>20</v>
      </c>
      <c r="E28" s="213">
        <f t="shared" si="0"/>
        <v>35.699999999999996</v>
      </c>
      <c r="F28" s="210">
        <v>21</v>
      </c>
      <c r="G28" s="21"/>
      <c r="H28" s="21">
        <v>150</v>
      </c>
      <c r="I28" s="21">
        <v>217</v>
      </c>
      <c r="J28" s="83">
        <v>350</v>
      </c>
      <c r="K28" s="84" t="s">
        <v>1800</v>
      </c>
      <c r="L28" s="85"/>
      <c r="M28" s="91" t="s">
        <v>1836</v>
      </c>
      <c r="N28" s="34" t="s">
        <v>532</v>
      </c>
      <c r="O28" s="1"/>
      <c r="P28" s="1"/>
      <c r="Q28" s="89"/>
      <c r="R28" s="87"/>
      <c r="S28" s="1"/>
      <c r="T28" s="1"/>
      <c r="U28" s="1"/>
    </row>
    <row r="29" spans="1:21" ht="11.25">
      <c r="A29" s="80" t="s">
        <v>566</v>
      </c>
      <c r="B29" s="92" t="s">
        <v>1348</v>
      </c>
      <c r="C29" s="80" t="s">
        <v>1541</v>
      </c>
      <c r="D29" s="211">
        <v>270</v>
      </c>
      <c r="E29" s="213">
        <f t="shared" si="0"/>
        <v>272</v>
      </c>
      <c r="F29" s="210">
        <v>160</v>
      </c>
      <c r="G29" s="21"/>
      <c r="H29" s="21"/>
      <c r="I29" s="21"/>
      <c r="J29" s="83"/>
      <c r="K29" s="84"/>
      <c r="L29" s="94"/>
      <c r="M29" s="104"/>
      <c r="N29" s="95"/>
      <c r="O29" s="1"/>
      <c r="P29" s="1"/>
      <c r="Q29" s="1"/>
      <c r="R29" s="87"/>
      <c r="S29" s="1"/>
      <c r="T29" s="1"/>
      <c r="U29" s="1"/>
    </row>
    <row r="30" spans="1:21" ht="11.25">
      <c r="A30" s="80" t="s">
        <v>1754</v>
      </c>
      <c r="B30" s="92" t="s">
        <v>2067</v>
      </c>
      <c r="C30" s="80" t="s">
        <v>515</v>
      </c>
      <c r="D30" s="211">
        <v>75</v>
      </c>
      <c r="E30" s="213">
        <f t="shared" si="0"/>
        <v>132.6</v>
      </c>
      <c r="F30" s="210">
        <v>78</v>
      </c>
      <c r="G30" s="21">
        <v>58</v>
      </c>
      <c r="H30" s="21">
        <v>80</v>
      </c>
      <c r="I30" s="21"/>
      <c r="J30" s="83">
        <v>127.2</v>
      </c>
      <c r="K30" s="84"/>
      <c r="L30" s="1"/>
      <c r="M30" s="1"/>
      <c r="N30" s="1"/>
      <c r="O30" s="1"/>
      <c r="P30" s="1"/>
      <c r="Q30" s="89" t="s">
        <v>1755</v>
      </c>
      <c r="R30" s="87" t="s">
        <v>1633</v>
      </c>
      <c r="S30" s="1"/>
      <c r="T30" s="1"/>
      <c r="U30" s="1"/>
    </row>
    <row r="31" spans="1:21" ht="11.25">
      <c r="A31" s="80" t="s">
        <v>1351</v>
      </c>
      <c r="B31" s="92" t="s">
        <v>1349</v>
      </c>
      <c r="C31" s="80" t="s">
        <v>1541</v>
      </c>
      <c r="D31" s="211">
        <v>400</v>
      </c>
      <c r="E31" s="210">
        <f t="shared" si="0"/>
        <v>425</v>
      </c>
      <c r="F31" s="210">
        <v>250</v>
      </c>
      <c r="G31" s="21">
        <v>195</v>
      </c>
      <c r="H31" s="21"/>
      <c r="I31" s="21"/>
      <c r="J31" s="83"/>
      <c r="K31" s="84"/>
      <c r="L31" s="94"/>
      <c r="M31" s="104"/>
      <c r="N31" s="95"/>
      <c r="O31" s="1"/>
      <c r="P31" s="1"/>
      <c r="Q31" s="1"/>
      <c r="R31" s="87"/>
      <c r="S31" s="1"/>
      <c r="T31" s="1"/>
      <c r="U31" s="1"/>
    </row>
    <row r="32" spans="1:21" ht="11.25">
      <c r="A32" s="80" t="s">
        <v>1634</v>
      </c>
      <c r="B32" s="93" t="s">
        <v>2068</v>
      </c>
      <c r="C32" s="80" t="s">
        <v>1541</v>
      </c>
      <c r="D32" s="211">
        <v>400</v>
      </c>
      <c r="E32" s="213">
        <f t="shared" si="0"/>
        <v>425</v>
      </c>
      <c r="F32" s="210">
        <v>250</v>
      </c>
      <c r="G32" s="21">
        <v>160</v>
      </c>
      <c r="H32" s="21"/>
      <c r="I32" s="21"/>
      <c r="J32" s="83">
        <v>50</v>
      </c>
      <c r="K32" s="84"/>
      <c r="L32" s="85"/>
      <c r="M32" s="86"/>
      <c r="N32" s="86"/>
      <c r="O32" s="1"/>
      <c r="P32" s="1"/>
      <c r="Q32" s="89" t="s">
        <v>1635</v>
      </c>
      <c r="R32" s="87"/>
      <c r="S32" s="1"/>
      <c r="T32" s="1"/>
      <c r="U32" s="1"/>
    </row>
    <row r="33" spans="1:21" ht="11.25">
      <c r="A33" s="99" t="s">
        <v>1324</v>
      </c>
      <c r="B33" s="92" t="s">
        <v>1939</v>
      </c>
      <c r="C33" s="99" t="s">
        <v>1541</v>
      </c>
      <c r="D33" s="82">
        <v>200</v>
      </c>
      <c r="E33" s="213"/>
      <c r="F33" s="103"/>
      <c r="G33" s="21">
        <v>160</v>
      </c>
      <c r="H33" s="21"/>
      <c r="I33" s="21"/>
      <c r="J33" s="21"/>
      <c r="K33" s="21" t="s">
        <v>1780</v>
      </c>
      <c r="L33" s="95"/>
      <c r="M33" s="95"/>
      <c r="N33" s="95"/>
      <c r="O33" s="1" t="s">
        <v>1856</v>
      </c>
      <c r="P33" s="1">
        <v>33.2</v>
      </c>
      <c r="Q33" s="1"/>
      <c r="R33" s="87" t="s">
        <v>1857</v>
      </c>
      <c r="S33" s="1"/>
      <c r="T33" s="1"/>
      <c r="U33" s="1"/>
    </row>
    <row r="34" spans="1:21" ht="11.25">
      <c r="A34" s="80" t="s">
        <v>1636</v>
      </c>
      <c r="B34" s="93" t="s">
        <v>487</v>
      </c>
      <c r="C34" s="80" t="s">
        <v>1541</v>
      </c>
      <c r="D34" s="211">
        <v>210</v>
      </c>
      <c r="E34" s="213">
        <f aca="true" t="shared" si="1" ref="E34:E40">F34*1.7</f>
        <v>357</v>
      </c>
      <c r="F34" s="210">
        <v>210</v>
      </c>
      <c r="G34" s="21"/>
      <c r="H34" s="21">
        <v>38</v>
      </c>
      <c r="I34" s="21">
        <v>75</v>
      </c>
      <c r="J34" s="83">
        <v>50</v>
      </c>
      <c r="K34" s="84"/>
      <c r="L34" s="85"/>
      <c r="M34" s="91" t="s">
        <v>1912</v>
      </c>
      <c r="N34" s="86"/>
      <c r="O34" s="1"/>
      <c r="P34" s="1"/>
      <c r="Q34" s="89"/>
      <c r="R34" s="87"/>
      <c r="S34" s="1"/>
      <c r="T34" s="1"/>
      <c r="U34" s="1"/>
    </row>
    <row r="35" spans="1:21" ht="11.25">
      <c r="A35" s="80" t="s">
        <v>1637</v>
      </c>
      <c r="B35" s="92" t="s">
        <v>2073</v>
      </c>
      <c r="C35" s="80" t="s">
        <v>1541</v>
      </c>
      <c r="D35" s="211">
        <v>250</v>
      </c>
      <c r="E35" s="213">
        <f t="shared" si="1"/>
        <v>425</v>
      </c>
      <c r="F35" s="210">
        <v>250</v>
      </c>
      <c r="G35" s="21">
        <v>195</v>
      </c>
      <c r="H35" s="21">
        <v>52</v>
      </c>
      <c r="I35" s="21"/>
      <c r="J35" s="83">
        <v>60</v>
      </c>
      <c r="K35" s="84"/>
      <c r="L35" s="85"/>
      <c r="M35" s="91" t="s">
        <v>1378</v>
      </c>
      <c r="N35" s="102" t="s">
        <v>1379</v>
      </c>
      <c r="O35" s="34" t="s">
        <v>1638</v>
      </c>
      <c r="P35" s="1">
        <v>120</v>
      </c>
      <c r="Q35" s="89" t="s">
        <v>1635</v>
      </c>
      <c r="R35" s="87" t="s">
        <v>539</v>
      </c>
      <c r="S35" s="1"/>
      <c r="T35" s="1"/>
      <c r="U35" s="1"/>
    </row>
    <row r="36" spans="1:21" ht="11.25">
      <c r="A36" s="80" t="s">
        <v>540</v>
      </c>
      <c r="B36" s="92" t="s">
        <v>463</v>
      </c>
      <c r="C36" s="80" t="s">
        <v>1541</v>
      </c>
      <c r="D36" s="211">
        <v>165</v>
      </c>
      <c r="E36" s="213">
        <f t="shared" si="1"/>
        <v>280.5</v>
      </c>
      <c r="F36" s="210">
        <v>165</v>
      </c>
      <c r="G36" s="21"/>
      <c r="H36" s="21">
        <v>36</v>
      </c>
      <c r="I36" s="21">
        <v>75</v>
      </c>
      <c r="J36" s="83">
        <v>40</v>
      </c>
      <c r="K36" s="84" t="s">
        <v>1450</v>
      </c>
      <c r="L36" s="85" t="s">
        <v>1449</v>
      </c>
      <c r="M36" s="91" t="s">
        <v>1731</v>
      </c>
      <c r="N36" s="86"/>
      <c r="O36" s="1" t="s">
        <v>541</v>
      </c>
      <c r="P36" s="1">
        <v>90</v>
      </c>
      <c r="Q36" s="89"/>
      <c r="R36" s="87" t="s">
        <v>542</v>
      </c>
      <c r="S36" s="1"/>
      <c r="T36" s="1"/>
      <c r="U36" s="1"/>
    </row>
    <row r="37" spans="1:21" ht="11.25">
      <c r="A37" s="80" t="s">
        <v>1325</v>
      </c>
      <c r="B37" s="92" t="s">
        <v>1858</v>
      </c>
      <c r="C37" s="80" t="s">
        <v>1541</v>
      </c>
      <c r="D37" s="211">
        <v>90</v>
      </c>
      <c r="E37" s="213">
        <f t="shared" si="1"/>
        <v>136</v>
      </c>
      <c r="F37" s="184">
        <v>80</v>
      </c>
      <c r="G37" s="21">
        <v>95</v>
      </c>
      <c r="H37" s="21"/>
      <c r="I37" s="21"/>
      <c r="J37" s="83"/>
      <c r="K37" s="84" t="s">
        <v>1451</v>
      </c>
      <c r="L37" s="85" t="s">
        <v>1449</v>
      </c>
      <c r="M37" s="104" t="s">
        <v>1879</v>
      </c>
      <c r="N37" s="95"/>
      <c r="O37" s="1"/>
      <c r="P37" s="1"/>
      <c r="Q37" s="1"/>
      <c r="R37" s="87" t="s">
        <v>1906</v>
      </c>
      <c r="S37" s="1"/>
      <c r="T37" s="1" t="s">
        <v>1911</v>
      </c>
      <c r="U37" s="1"/>
    </row>
    <row r="38" spans="1:21" ht="11.25">
      <c r="A38" s="80" t="s">
        <v>543</v>
      </c>
      <c r="B38" s="81" t="s">
        <v>464</v>
      </c>
      <c r="C38" s="80" t="s">
        <v>515</v>
      </c>
      <c r="D38" s="82" t="s">
        <v>1432</v>
      </c>
      <c r="E38" s="213">
        <f t="shared" si="1"/>
        <v>6.969999999999999</v>
      </c>
      <c r="F38" s="103">
        <v>4.1</v>
      </c>
      <c r="G38" s="21"/>
      <c r="H38" s="21">
        <v>56.4</v>
      </c>
      <c r="I38" s="21"/>
      <c r="J38" s="83">
        <v>60</v>
      </c>
      <c r="K38" s="84" t="s">
        <v>544</v>
      </c>
      <c r="L38" s="85"/>
      <c r="M38" s="86"/>
      <c r="N38" s="86"/>
      <c r="O38" s="1"/>
      <c r="P38" s="1"/>
      <c r="Q38" s="89"/>
      <c r="R38" s="87"/>
      <c r="S38" s="1"/>
      <c r="T38" s="1"/>
      <c r="U38" s="1"/>
    </row>
    <row r="39" spans="1:21" ht="11.25">
      <c r="A39" s="80" t="s">
        <v>496</v>
      </c>
      <c r="B39" s="81" t="s">
        <v>471</v>
      </c>
      <c r="C39" s="80" t="s">
        <v>515</v>
      </c>
      <c r="D39" s="211">
        <v>85</v>
      </c>
      <c r="E39" s="214">
        <f t="shared" si="1"/>
        <v>85</v>
      </c>
      <c r="F39" s="184">
        <v>50</v>
      </c>
      <c r="G39" s="21"/>
      <c r="H39" s="21"/>
      <c r="I39" s="21"/>
      <c r="J39" s="83"/>
      <c r="K39" s="84"/>
      <c r="L39" s="85"/>
      <c r="M39" s="86"/>
      <c r="N39" s="86"/>
      <c r="O39" s="1"/>
      <c r="P39" s="1"/>
      <c r="Q39" s="1"/>
      <c r="R39" s="87"/>
      <c r="S39" s="1"/>
      <c r="T39" s="1"/>
      <c r="U39" s="1"/>
    </row>
    <row r="40" spans="1:21" ht="11.25">
      <c r="A40" s="80" t="s">
        <v>497</v>
      </c>
      <c r="B40" s="81" t="s">
        <v>1828</v>
      </c>
      <c r="C40" s="80" t="s">
        <v>515</v>
      </c>
      <c r="D40" s="211">
        <v>95</v>
      </c>
      <c r="E40" s="214">
        <f t="shared" si="1"/>
        <v>98.6</v>
      </c>
      <c r="F40" s="184">
        <v>58</v>
      </c>
      <c r="G40" s="21">
        <v>28</v>
      </c>
      <c r="H40" s="21">
        <v>25</v>
      </c>
      <c r="I40" s="21">
        <v>28.8</v>
      </c>
      <c r="J40" s="83">
        <v>28</v>
      </c>
      <c r="K40" s="84"/>
      <c r="L40" s="85"/>
      <c r="M40" s="86"/>
      <c r="N40" s="86"/>
      <c r="O40" s="1"/>
      <c r="P40" s="1"/>
      <c r="Q40" s="1"/>
      <c r="R40" s="87"/>
      <c r="S40" s="1"/>
      <c r="T40" s="1"/>
      <c r="U40" s="1"/>
    </row>
    <row r="41" spans="6:12" ht="12.75">
      <c r="F41" s="77"/>
      <c r="J41" s="3"/>
      <c r="K41" s="3"/>
      <c r="L41" s="66"/>
    </row>
    <row r="42" spans="1:21" ht="11.25">
      <c r="A42" s="99"/>
      <c r="B42" s="92"/>
      <c r="C42" s="99"/>
      <c r="D42" s="82"/>
      <c r="F42" s="101"/>
      <c r="G42" s="1"/>
      <c r="H42" s="1"/>
      <c r="I42" s="1"/>
      <c r="J42" s="1"/>
      <c r="K42" s="1"/>
      <c r="L42" s="95"/>
      <c r="M42" s="95"/>
      <c r="N42" s="95"/>
      <c r="O42" s="1"/>
      <c r="P42" s="1"/>
      <c r="Q42" s="1"/>
      <c r="R42" s="87"/>
      <c r="S42" s="1"/>
      <c r="T42" s="1"/>
      <c r="U42" s="1"/>
    </row>
    <row r="43" spans="1:21" ht="11.25">
      <c r="A43" s="99"/>
      <c r="B43" s="92"/>
      <c r="C43" s="99"/>
      <c r="D43" s="82"/>
      <c r="F43" s="101"/>
      <c r="G43" s="1"/>
      <c r="H43" s="1"/>
      <c r="I43" s="1"/>
      <c r="J43" s="1"/>
      <c r="K43" s="1"/>
      <c r="L43" s="95"/>
      <c r="M43" s="95"/>
      <c r="N43" s="95"/>
      <c r="O43" s="1"/>
      <c r="P43" s="1"/>
      <c r="Q43" s="1"/>
      <c r="R43" s="87"/>
      <c r="S43" s="1"/>
      <c r="T43" s="1"/>
      <c r="U43" s="1"/>
    </row>
    <row r="44" spans="1:21" ht="11.25">
      <c r="A44" s="99"/>
      <c r="B44" s="92"/>
      <c r="C44" s="99"/>
      <c r="D44" s="82"/>
      <c r="F44" s="101"/>
      <c r="G44" s="1"/>
      <c r="H44" s="1"/>
      <c r="I44" s="1"/>
      <c r="J44" s="1"/>
      <c r="K44" s="1"/>
      <c r="L44" s="95"/>
      <c r="M44" s="95"/>
      <c r="N44" s="95"/>
      <c r="O44" s="1"/>
      <c r="P44" s="1"/>
      <c r="Q44" s="1"/>
      <c r="R44" s="87"/>
      <c r="S44" s="1"/>
      <c r="T44" s="1"/>
      <c r="U44" s="1"/>
    </row>
    <row r="45" spans="1:21" ht="11.25">
      <c r="A45" s="99"/>
      <c r="B45" s="92"/>
      <c r="C45" s="99"/>
      <c r="D45" s="82"/>
      <c r="F45" s="101"/>
      <c r="G45" s="1"/>
      <c r="H45" s="1"/>
      <c r="I45" s="1"/>
      <c r="J45" s="1"/>
      <c r="K45" s="1"/>
      <c r="L45" s="95"/>
      <c r="M45" s="95"/>
      <c r="N45" s="95"/>
      <c r="O45" s="1"/>
      <c r="P45" s="1"/>
      <c r="Q45" s="1"/>
      <c r="R45" s="87"/>
      <c r="S45" s="1"/>
      <c r="T45" s="1"/>
      <c r="U45" s="1"/>
    </row>
    <row r="46" spans="1:21" ht="11.25">
      <c r="A46" s="99"/>
      <c r="B46" s="92"/>
      <c r="C46" s="99"/>
      <c r="D46" s="82"/>
      <c r="F46" s="101"/>
      <c r="G46" s="1"/>
      <c r="H46" s="1"/>
      <c r="I46" s="1"/>
      <c r="J46" s="1"/>
      <c r="K46" s="1"/>
      <c r="L46" s="95"/>
      <c r="M46" s="95"/>
      <c r="N46" s="95"/>
      <c r="O46" s="1"/>
      <c r="P46" s="1"/>
      <c r="Q46" s="1"/>
      <c r="R46" s="87"/>
      <c r="S46" s="1"/>
      <c r="T46" s="1"/>
      <c r="U46" s="1"/>
    </row>
    <row r="47" spans="1:21" ht="11.25">
      <c r="A47" s="99"/>
      <c r="B47" s="92"/>
      <c r="C47" s="99"/>
      <c r="D47" s="82"/>
      <c r="F47" s="101"/>
      <c r="G47" s="1"/>
      <c r="H47" s="1"/>
      <c r="I47" s="1"/>
      <c r="J47" s="1"/>
      <c r="K47" s="1"/>
      <c r="L47" s="95"/>
      <c r="M47" s="95"/>
      <c r="N47" s="95"/>
      <c r="O47" s="1"/>
      <c r="P47" s="1"/>
      <c r="Q47" s="1"/>
      <c r="R47" s="87"/>
      <c r="S47" s="1"/>
      <c r="T47" s="1"/>
      <c r="U47" s="1"/>
    </row>
    <row r="48" spans="1:21" ht="11.25">
      <c r="A48" s="99"/>
      <c r="B48" s="92"/>
      <c r="C48" s="99"/>
      <c r="D48" s="82"/>
      <c r="F48" s="101"/>
      <c r="G48" s="1"/>
      <c r="H48" s="1"/>
      <c r="I48" s="1"/>
      <c r="J48" s="1"/>
      <c r="K48" s="1"/>
      <c r="L48" s="95"/>
      <c r="M48" s="95"/>
      <c r="N48" s="95"/>
      <c r="O48" s="1"/>
      <c r="P48" s="1"/>
      <c r="Q48" s="1"/>
      <c r="R48" s="87"/>
      <c r="S48" s="1"/>
      <c r="T48" s="1"/>
      <c r="U48" s="1"/>
    </row>
    <row r="49" spans="1:21" ht="11.25">
      <c r="A49" s="80" t="s">
        <v>498</v>
      </c>
      <c r="B49" s="81" t="s">
        <v>470</v>
      </c>
      <c r="C49" s="80" t="s">
        <v>515</v>
      </c>
      <c r="D49" s="82">
        <v>68</v>
      </c>
      <c r="E49" s="213">
        <f>F49*1.7</f>
        <v>68</v>
      </c>
      <c r="F49" s="184">
        <v>40</v>
      </c>
      <c r="G49" s="21"/>
      <c r="H49" s="21"/>
      <c r="I49" s="21"/>
      <c r="J49" s="83"/>
      <c r="K49" s="84"/>
      <c r="L49" s="85"/>
      <c r="M49" s="86"/>
      <c r="N49" s="86"/>
      <c r="O49" s="1"/>
      <c r="P49" s="1"/>
      <c r="Q49" s="1"/>
      <c r="R49" s="87"/>
      <c r="S49" s="1"/>
      <c r="T49" s="1"/>
      <c r="U49" s="1"/>
    </row>
    <row r="50" spans="1:21" ht="11.25">
      <c r="A50" s="80" t="s">
        <v>499</v>
      </c>
      <c r="B50" s="81" t="s">
        <v>1964</v>
      </c>
      <c r="C50" s="80" t="s">
        <v>515</v>
      </c>
      <c r="D50" s="82">
        <v>78</v>
      </c>
      <c r="E50" s="213">
        <f>F50*1.7</f>
        <v>78.2</v>
      </c>
      <c r="F50" s="184">
        <v>46</v>
      </c>
      <c r="G50" s="21">
        <v>28</v>
      </c>
      <c r="H50" s="21"/>
      <c r="I50" s="21">
        <v>28.8</v>
      </c>
      <c r="J50" s="83">
        <v>28</v>
      </c>
      <c r="K50" s="84"/>
      <c r="L50" s="85"/>
      <c r="M50" s="86"/>
      <c r="N50" s="86"/>
      <c r="O50" s="1"/>
      <c r="P50" s="1"/>
      <c r="Q50" s="1"/>
      <c r="R50" s="87"/>
      <c r="S50" s="1"/>
      <c r="T50" s="1"/>
      <c r="U50" s="1"/>
    </row>
    <row r="51" spans="1:11" s="124" customFormat="1" ht="12.75">
      <c r="A51" s="63" t="s">
        <v>558</v>
      </c>
      <c r="B51" s="64" t="s">
        <v>1565</v>
      </c>
      <c r="C51" s="99" t="s">
        <v>515</v>
      </c>
      <c r="D51" s="100">
        <f aca="true" t="shared" si="2" ref="D51:D82">E51*2</f>
        <v>72</v>
      </c>
      <c r="E51" s="126">
        <v>36</v>
      </c>
      <c r="F51" s="74" t="s">
        <v>1591</v>
      </c>
      <c r="G51" s="125"/>
      <c r="H51" s="74" t="s">
        <v>1592</v>
      </c>
      <c r="I51" s="67">
        <v>8</v>
      </c>
      <c r="J51" s="3"/>
      <c r="K51" s="3"/>
    </row>
    <row r="52" spans="1:11" s="124" customFormat="1" ht="12.75">
      <c r="A52" s="63" t="s">
        <v>1903</v>
      </c>
      <c r="B52" s="64" t="s">
        <v>1596</v>
      </c>
      <c r="C52" s="99" t="s">
        <v>515</v>
      </c>
      <c r="D52" s="100">
        <f t="shared" si="2"/>
        <v>48</v>
      </c>
      <c r="E52" s="60">
        <v>24</v>
      </c>
      <c r="F52" s="74" t="s">
        <v>1591</v>
      </c>
      <c r="G52" s="3"/>
      <c r="H52" s="74" t="s">
        <v>1592</v>
      </c>
      <c r="I52" s="67">
        <v>8</v>
      </c>
      <c r="J52" s="3"/>
      <c r="K52" s="3"/>
    </row>
    <row r="53" spans="1:11" s="124" customFormat="1" ht="12.75">
      <c r="A53" s="63" t="s">
        <v>1865</v>
      </c>
      <c r="B53" s="64" t="s">
        <v>1393</v>
      </c>
      <c r="C53" s="99" t="s">
        <v>515</v>
      </c>
      <c r="D53" s="100">
        <f t="shared" si="2"/>
        <v>48</v>
      </c>
      <c r="E53" s="60">
        <v>24</v>
      </c>
      <c r="F53" s="74" t="s">
        <v>1591</v>
      </c>
      <c r="G53" s="3"/>
      <c r="H53" s="74" t="s">
        <v>1592</v>
      </c>
      <c r="I53" s="67">
        <v>8</v>
      </c>
      <c r="J53" s="3"/>
      <c r="K53" s="3"/>
    </row>
    <row r="54" spans="1:11" s="124" customFormat="1" ht="12.75">
      <c r="A54" s="63" t="s">
        <v>1901</v>
      </c>
      <c r="B54" s="64" t="s">
        <v>1843</v>
      </c>
      <c r="C54" s="99" t="s">
        <v>515</v>
      </c>
      <c r="D54" s="100">
        <f t="shared" si="2"/>
        <v>72</v>
      </c>
      <c r="E54" s="131">
        <v>36</v>
      </c>
      <c r="F54" s="74" t="s">
        <v>1591</v>
      </c>
      <c r="G54" s="3"/>
      <c r="H54" s="74" t="s">
        <v>1592</v>
      </c>
      <c r="I54" s="67">
        <v>8</v>
      </c>
      <c r="J54" s="3"/>
      <c r="K54" s="3"/>
    </row>
    <row r="55" spans="1:11" s="124" customFormat="1" ht="12.75">
      <c r="A55" s="63" t="s">
        <v>1902</v>
      </c>
      <c r="B55" s="64" t="s">
        <v>1595</v>
      </c>
      <c r="C55" s="99" t="s">
        <v>515</v>
      </c>
      <c r="D55" s="100">
        <f t="shared" si="2"/>
        <v>48</v>
      </c>
      <c r="E55" s="60">
        <v>24</v>
      </c>
      <c r="F55" s="74" t="s">
        <v>1591</v>
      </c>
      <c r="G55" s="3"/>
      <c r="H55" s="74" t="s">
        <v>1592</v>
      </c>
      <c r="I55" s="67">
        <v>8</v>
      </c>
      <c r="J55" s="3"/>
      <c r="K55" s="3"/>
    </row>
    <row r="56" spans="1:11" s="124" customFormat="1" ht="12.75">
      <c r="A56" s="63" t="s">
        <v>557</v>
      </c>
      <c r="B56" s="64" t="s">
        <v>1599</v>
      </c>
      <c r="C56" s="99" t="s">
        <v>515</v>
      </c>
      <c r="D56" s="100">
        <f t="shared" si="2"/>
        <v>48</v>
      </c>
      <c r="E56" s="120">
        <v>24</v>
      </c>
      <c r="F56" s="74" t="s">
        <v>1591</v>
      </c>
      <c r="G56" s="125"/>
      <c r="H56" s="74" t="s">
        <v>1592</v>
      </c>
      <c r="I56" s="67">
        <v>8</v>
      </c>
      <c r="J56" s="3"/>
      <c r="K56" s="3"/>
    </row>
    <row r="57" spans="1:11" s="124" customFormat="1" ht="12.75">
      <c r="A57" s="63" t="s">
        <v>1864</v>
      </c>
      <c r="B57" s="64" t="s">
        <v>1566</v>
      </c>
      <c r="C57" s="99" t="s">
        <v>515</v>
      </c>
      <c r="D57" s="100">
        <f t="shared" si="2"/>
        <v>42</v>
      </c>
      <c r="E57" s="120">
        <v>21</v>
      </c>
      <c r="F57" s="74" t="s">
        <v>1591</v>
      </c>
      <c r="G57" s="125"/>
      <c r="H57" s="74" t="s">
        <v>1592</v>
      </c>
      <c r="I57" s="67">
        <v>8</v>
      </c>
      <c r="J57" s="3"/>
      <c r="K57" s="3"/>
    </row>
    <row r="58" spans="1:11" s="124" customFormat="1" ht="12.75">
      <c r="A58" s="63" t="s">
        <v>563</v>
      </c>
      <c r="B58" s="64" t="s">
        <v>1400</v>
      </c>
      <c r="C58" s="99" t="s">
        <v>515</v>
      </c>
      <c r="D58" s="100">
        <f t="shared" si="2"/>
        <v>78</v>
      </c>
      <c r="E58" s="72">
        <v>39</v>
      </c>
      <c r="F58" s="74" t="s">
        <v>1591</v>
      </c>
      <c r="G58" s="3"/>
      <c r="H58" s="74" t="s">
        <v>1592</v>
      </c>
      <c r="I58" s="67">
        <v>8</v>
      </c>
      <c r="J58" s="3"/>
      <c r="K58" s="3"/>
    </row>
    <row r="59" spans="1:11" s="124" customFormat="1" ht="12.75">
      <c r="A59" s="63" t="s">
        <v>556</v>
      </c>
      <c r="B59" s="64" t="s">
        <v>1570</v>
      </c>
      <c r="C59" s="99" t="s">
        <v>515</v>
      </c>
      <c r="D59" s="100">
        <f t="shared" si="2"/>
        <v>48</v>
      </c>
      <c r="E59" s="120">
        <v>24</v>
      </c>
      <c r="F59" s="74" t="s">
        <v>1591</v>
      </c>
      <c r="G59" s="125"/>
      <c r="H59" s="74" t="s">
        <v>1592</v>
      </c>
      <c r="I59" s="67">
        <v>8</v>
      </c>
      <c r="J59" s="3"/>
      <c r="K59" s="3"/>
    </row>
    <row r="60" spans="1:11" s="124" customFormat="1" ht="12.75">
      <c r="A60" s="63" t="s">
        <v>1891</v>
      </c>
      <c r="B60" s="139" t="s">
        <v>1587</v>
      </c>
      <c r="C60" s="99" t="s">
        <v>515</v>
      </c>
      <c r="D60" s="100">
        <f t="shared" si="2"/>
        <v>72</v>
      </c>
      <c r="E60" s="143">
        <v>36</v>
      </c>
      <c r="F60" s="74" t="s">
        <v>1591</v>
      </c>
      <c r="G60" s="3"/>
      <c r="H60" s="74" t="s">
        <v>1592</v>
      </c>
      <c r="I60" s="67">
        <v>8</v>
      </c>
      <c r="J60" s="3"/>
      <c r="K60" s="3"/>
    </row>
    <row r="61" spans="1:11" s="124" customFormat="1" ht="12.75">
      <c r="A61" s="63" t="s">
        <v>1893</v>
      </c>
      <c r="B61" s="139" t="s">
        <v>1534</v>
      </c>
      <c r="C61" s="99" t="s">
        <v>515</v>
      </c>
      <c r="D61" s="100">
        <f t="shared" si="2"/>
        <v>162</v>
      </c>
      <c r="E61" s="143">
        <v>81</v>
      </c>
      <c r="F61" s="74" t="s">
        <v>1591</v>
      </c>
      <c r="G61" s="3"/>
      <c r="H61" s="74" t="s">
        <v>1592</v>
      </c>
      <c r="I61" s="67">
        <v>8</v>
      </c>
      <c r="J61" s="3"/>
      <c r="K61" s="3"/>
    </row>
    <row r="62" spans="1:11" s="124" customFormat="1" ht="12.75">
      <c r="A62" s="63" t="s">
        <v>1892</v>
      </c>
      <c r="B62" s="139" t="s">
        <v>1588</v>
      </c>
      <c r="C62" s="99" t="s">
        <v>515</v>
      </c>
      <c r="D62" s="100">
        <f t="shared" si="2"/>
        <v>162</v>
      </c>
      <c r="E62" s="143">
        <v>81</v>
      </c>
      <c r="F62" s="74" t="s">
        <v>1591</v>
      </c>
      <c r="G62" s="3"/>
      <c r="H62" s="74" t="s">
        <v>1592</v>
      </c>
      <c r="I62" s="67">
        <v>8</v>
      </c>
      <c r="J62" s="3"/>
      <c r="K62" s="3"/>
    </row>
    <row r="63" spans="1:14" s="76" customFormat="1" ht="11.25">
      <c r="A63" s="99" t="s">
        <v>1334</v>
      </c>
      <c r="B63" s="140" t="s">
        <v>1550</v>
      </c>
      <c r="C63" s="99" t="s">
        <v>515</v>
      </c>
      <c r="D63" s="100">
        <f t="shared" si="2"/>
        <v>60</v>
      </c>
      <c r="E63" s="144">
        <v>30</v>
      </c>
      <c r="F63" s="74" t="s">
        <v>1733</v>
      </c>
      <c r="G63" s="67"/>
      <c r="H63" s="74" t="s">
        <v>1711</v>
      </c>
      <c r="I63" s="67">
        <v>4</v>
      </c>
      <c r="J63" s="75" t="s">
        <v>1551</v>
      </c>
      <c r="K63" s="67" t="s">
        <v>1791</v>
      </c>
      <c r="L63" s="67"/>
      <c r="M63" s="67"/>
      <c r="N63" s="67"/>
    </row>
    <row r="64" spans="1:21" ht="11.25">
      <c r="A64" s="63" t="s">
        <v>1977</v>
      </c>
      <c r="B64" s="137" t="s">
        <v>477</v>
      </c>
      <c r="C64" s="99" t="s">
        <v>515</v>
      </c>
      <c r="D64" s="100">
        <f t="shared" si="2"/>
        <v>40</v>
      </c>
      <c r="E64" s="141">
        <v>20</v>
      </c>
      <c r="F64" s="69" t="s">
        <v>1921</v>
      </c>
      <c r="G64" s="70" t="s">
        <v>1937</v>
      </c>
      <c r="H64" s="69" t="s">
        <v>1923</v>
      </c>
      <c r="I64" s="70">
        <v>5</v>
      </c>
      <c r="J64" s="71"/>
      <c r="K64" s="1"/>
      <c r="L64" s="95"/>
      <c r="M64" s="95"/>
      <c r="N64" s="95"/>
      <c r="O64" s="1"/>
      <c r="P64" s="1"/>
      <c r="Q64" s="1"/>
      <c r="R64" s="87"/>
      <c r="S64" s="1"/>
      <c r="T64" s="1"/>
      <c r="U64" s="1"/>
    </row>
    <row r="65" spans="1:21" ht="11.25">
      <c r="A65" s="63" t="s">
        <v>1967</v>
      </c>
      <c r="B65" s="78" t="s">
        <v>469</v>
      </c>
      <c r="C65" s="99" t="s">
        <v>515</v>
      </c>
      <c r="D65" s="100">
        <f t="shared" si="2"/>
        <v>40</v>
      </c>
      <c r="E65" s="68">
        <v>20</v>
      </c>
      <c r="F65" s="69" t="s">
        <v>1921</v>
      </c>
      <c r="G65" s="70" t="s">
        <v>1937</v>
      </c>
      <c r="H65" s="69" t="s">
        <v>1923</v>
      </c>
      <c r="I65" s="70">
        <v>5</v>
      </c>
      <c r="J65" s="71"/>
      <c r="K65" s="1"/>
      <c r="L65" s="95"/>
      <c r="M65" s="95"/>
      <c r="N65" s="95"/>
      <c r="O65" s="1"/>
      <c r="P65" s="1"/>
      <c r="Q65" s="1"/>
      <c r="R65" s="87"/>
      <c r="S65" s="1"/>
      <c r="T65" s="1"/>
      <c r="U65" s="1"/>
    </row>
    <row r="66" spans="1:11" s="124" customFormat="1" ht="12.75">
      <c r="A66" s="63" t="s">
        <v>1984</v>
      </c>
      <c r="B66" s="64" t="s">
        <v>1830</v>
      </c>
      <c r="C66" s="99" t="s">
        <v>515</v>
      </c>
      <c r="D66" s="100">
        <f t="shared" si="2"/>
        <v>78</v>
      </c>
      <c r="E66" s="72">
        <v>39</v>
      </c>
      <c r="F66" s="74" t="s">
        <v>1591</v>
      </c>
      <c r="G66" s="3"/>
      <c r="H66" s="74" t="s">
        <v>1592</v>
      </c>
      <c r="I66" s="67">
        <v>8</v>
      </c>
      <c r="J66" s="3"/>
      <c r="K66" s="3"/>
    </row>
    <row r="67" spans="1:11" s="124" customFormat="1" ht="12.75">
      <c r="A67" s="63" t="s">
        <v>1985</v>
      </c>
      <c r="B67" s="64" t="s">
        <v>1586</v>
      </c>
      <c r="C67" s="99" t="s">
        <v>515</v>
      </c>
      <c r="D67" s="100">
        <f t="shared" si="2"/>
        <v>90</v>
      </c>
      <c r="E67" s="72">
        <v>45</v>
      </c>
      <c r="F67" s="74" t="s">
        <v>1591</v>
      </c>
      <c r="G67" s="3"/>
      <c r="H67" s="74" t="s">
        <v>1592</v>
      </c>
      <c r="I67" s="67">
        <v>8</v>
      </c>
      <c r="J67" s="3"/>
      <c r="K67" s="3"/>
    </row>
    <row r="68" spans="1:11" s="124" customFormat="1" ht="12.75">
      <c r="A68" s="63" t="s">
        <v>1968</v>
      </c>
      <c r="B68" s="64" t="s">
        <v>1605</v>
      </c>
      <c r="C68" s="99" t="s">
        <v>515</v>
      </c>
      <c r="D68" s="100">
        <f t="shared" si="2"/>
        <v>72</v>
      </c>
      <c r="E68" s="60">
        <v>36</v>
      </c>
      <c r="F68" s="74" t="s">
        <v>1591</v>
      </c>
      <c r="G68" s="3"/>
      <c r="H68" s="74" t="s">
        <v>1592</v>
      </c>
      <c r="I68" s="67">
        <v>8</v>
      </c>
      <c r="J68" s="3"/>
      <c r="K68" s="3"/>
    </row>
    <row r="69" spans="1:21" ht="11.25">
      <c r="A69" s="63" t="s">
        <v>1999</v>
      </c>
      <c r="B69" s="78" t="s">
        <v>1875</v>
      </c>
      <c r="C69" s="99" t="s">
        <v>515</v>
      </c>
      <c r="D69" s="100">
        <f t="shared" si="2"/>
        <v>40</v>
      </c>
      <c r="E69" s="68">
        <v>20</v>
      </c>
      <c r="F69" s="69" t="s">
        <v>1921</v>
      </c>
      <c r="G69" s="70" t="s">
        <v>1937</v>
      </c>
      <c r="H69" s="69" t="s">
        <v>1923</v>
      </c>
      <c r="I69" s="70">
        <v>5</v>
      </c>
      <c r="J69" s="71"/>
      <c r="K69" s="1"/>
      <c r="L69" s="95"/>
      <c r="M69" s="95"/>
      <c r="N69" s="95"/>
      <c r="O69" s="1"/>
      <c r="P69" s="1"/>
      <c r="Q69" s="1"/>
      <c r="R69" s="87"/>
      <c r="S69" s="1"/>
      <c r="T69" s="1"/>
      <c r="U69" s="1"/>
    </row>
    <row r="70" spans="1:11" s="124" customFormat="1" ht="12.75">
      <c r="A70" s="63" t="s">
        <v>1894</v>
      </c>
      <c r="B70" s="64" t="s">
        <v>1535</v>
      </c>
      <c r="C70" s="99" t="s">
        <v>515</v>
      </c>
      <c r="D70" s="100">
        <f t="shared" si="2"/>
        <v>72</v>
      </c>
      <c r="E70" s="72">
        <v>36</v>
      </c>
      <c r="F70" s="74" t="s">
        <v>1591</v>
      </c>
      <c r="G70" s="3"/>
      <c r="H70" s="74" t="s">
        <v>1592</v>
      </c>
      <c r="I70" s="67">
        <v>8</v>
      </c>
      <c r="J70" s="3"/>
      <c r="K70" s="3"/>
    </row>
    <row r="71" spans="1:21" ht="11.25">
      <c r="A71" s="63" t="s">
        <v>2000</v>
      </c>
      <c r="B71" s="78" t="s">
        <v>1957</v>
      </c>
      <c r="C71" s="99" t="s">
        <v>515</v>
      </c>
      <c r="D71" s="100">
        <f t="shared" si="2"/>
        <v>40</v>
      </c>
      <c r="E71" s="68">
        <v>20</v>
      </c>
      <c r="F71" s="69" t="s">
        <v>1921</v>
      </c>
      <c r="G71" s="70" t="s">
        <v>1937</v>
      </c>
      <c r="H71" s="69" t="s">
        <v>1923</v>
      </c>
      <c r="I71" s="70">
        <v>5</v>
      </c>
      <c r="J71" s="71"/>
      <c r="K71" s="1"/>
      <c r="L71" s="95"/>
      <c r="M71" s="95"/>
      <c r="N71" s="95"/>
      <c r="O71" s="1"/>
      <c r="P71" s="1"/>
      <c r="Q71" s="1"/>
      <c r="R71" s="87"/>
      <c r="S71" s="1"/>
      <c r="T71" s="1"/>
      <c r="U71" s="1"/>
    </row>
    <row r="72" spans="1:21" ht="11.25">
      <c r="A72" s="63" t="s">
        <v>1978</v>
      </c>
      <c r="B72" s="78" t="s">
        <v>1933</v>
      </c>
      <c r="C72" s="99" t="s">
        <v>515</v>
      </c>
      <c r="D72" s="100">
        <f t="shared" si="2"/>
        <v>40</v>
      </c>
      <c r="E72" s="68">
        <v>20</v>
      </c>
      <c r="F72" s="69" t="s">
        <v>1921</v>
      </c>
      <c r="G72" s="70" t="s">
        <v>1937</v>
      </c>
      <c r="H72" s="69" t="s">
        <v>1923</v>
      </c>
      <c r="I72" s="70">
        <v>5</v>
      </c>
      <c r="J72" s="109" t="s">
        <v>1603</v>
      </c>
      <c r="K72" s="34" t="s">
        <v>1604</v>
      </c>
      <c r="L72" s="95"/>
      <c r="M72" s="95"/>
      <c r="N72" s="95"/>
      <c r="O72" s="1"/>
      <c r="P72" s="1"/>
      <c r="Q72" s="1"/>
      <c r="R72" s="87"/>
      <c r="S72" s="1"/>
      <c r="T72" s="1"/>
      <c r="U72" s="1"/>
    </row>
    <row r="73" spans="1:9" s="136" customFormat="1" ht="12.75">
      <c r="A73" s="99" t="s">
        <v>1350</v>
      </c>
      <c r="B73" s="138" t="s">
        <v>1825</v>
      </c>
      <c r="C73" s="132" t="s">
        <v>515</v>
      </c>
      <c r="D73" s="133">
        <f t="shared" si="2"/>
        <v>78</v>
      </c>
      <c r="E73" s="142">
        <v>39</v>
      </c>
      <c r="F73" s="134" t="s">
        <v>1591</v>
      </c>
      <c r="G73" s="135"/>
      <c r="H73" s="134" t="s">
        <v>1592</v>
      </c>
      <c r="I73" s="123">
        <v>8</v>
      </c>
    </row>
    <row r="74" spans="1:21" ht="11.25">
      <c r="A74" s="63" t="s">
        <v>2009</v>
      </c>
      <c r="B74" s="78" t="s">
        <v>1691</v>
      </c>
      <c r="C74" s="99" t="s">
        <v>515</v>
      </c>
      <c r="D74" s="100">
        <f t="shared" si="2"/>
        <v>44</v>
      </c>
      <c r="E74" s="68">
        <v>22</v>
      </c>
      <c r="F74" s="69" t="s">
        <v>1921</v>
      </c>
      <c r="G74" s="70" t="s">
        <v>1937</v>
      </c>
      <c r="H74" s="69" t="s">
        <v>1923</v>
      </c>
      <c r="I74" s="70">
        <v>5</v>
      </c>
      <c r="J74" s="71"/>
      <c r="K74" s="1"/>
      <c r="L74" s="95" t="s">
        <v>1990</v>
      </c>
      <c r="M74" s="95"/>
      <c r="N74" s="95"/>
      <c r="O74" s="1"/>
      <c r="P74" s="1"/>
      <c r="Q74" s="1"/>
      <c r="R74" s="87"/>
      <c r="S74" s="1"/>
      <c r="T74" s="1"/>
      <c r="U74" s="1"/>
    </row>
    <row r="75" spans="1:14" s="76" customFormat="1" ht="11.25">
      <c r="A75" s="99" t="s">
        <v>1335</v>
      </c>
      <c r="B75" s="92" t="s">
        <v>1552</v>
      </c>
      <c r="C75" s="99" t="s">
        <v>515</v>
      </c>
      <c r="D75" s="100">
        <f t="shared" si="2"/>
        <v>40</v>
      </c>
      <c r="E75" s="73">
        <v>20</v>
      </c>
      <c r="F75" s="74" t="s">
        <v>1733</v>
      </c>
      <c r="G75" s="67"/>
      <c r="H75" s="74" t="s">
        <v>1711</v>
      </c>
      <c r="I75" s="67">
        <v>4</v>
      </c>
      <c r="J75" s="75"/>
      <c r="K75" s="67" t="s">
        <v>1553</v>
      </c>
      <c r="L75" s="67"/>
      <c r="M75" s="67"/>
      <c r="N75" s="67"/>
    </row>
    <row r="76" spans="1:12" ht="12.75">
      <c r="A76" s="63" t="s">
        <v>565</v>
      </c>
      <c r="B76" s="64" t="s">
        <v>1539</v>
      </c>
      <c r="C76" s="99" t="s">
        <v>515</v>
      </c>
      <c r="D76" s="100">
        <f t="shared" si="2"/>
        <v>40</v>
      </c>
      <c r="E76" s="26">
        <v>20</v>
      </c>
      <c r="F76" s="74" t="s">
        <v>2016</v>
      </c>
      <c r="H76" s="74" t="s">
        <v>1811</v>
      </c>
      <c r="I76" s="67">
        <v>8</v>
      </c>
      <c r="J76" s="3"/>
      <c r="K76" s="3"/>
      <c r="L76" s="66"/>
    </row>
    <row r="77" spans="1:11" s="124" customFormat="1" ht="12.75">
      <c r="A77" s="63" t="s">
        <v>1983</v>
      </c>
      <c r="B77" s="64" t="s">
        <v>1657</v>
      </c>
      <c r="C77" s="99" t="s">
        <v>515</v>
      </c>
      <c r="D77" s="100">
        <f t="shared" si="2"/>
        <v>60</v>
      </c>
      <c r="E77" s="60">
        <v>30</v>
      </c>
      <c r="F77" s="74" t="s">
        <v>1591</v>
      </c>
      <c r="G77" s="3"/>
      <c r="H77" s="74" t="s">
        <v>1592</v>
      </c>
      <c r="I77" s="67">
        <v>8</v>
      </c>
      <c r="J77" s="3" t="s">
        <v>1371</v>
      </c>
      <c r="K77" s="3"/>
    </row>
    <row r="78" spans="1:9" s="136" customFormat="1" ht="12.75">
      <c r="A78" s="99" t="s">
        <v>1681</v>
      </c>
      <c r="B78" s="138" t="s">
        <v>1826</v>
      </c>
      <c r="C78" s="132" t="s">
        <v>515</v>
      </c>
      <c r="D78" s="133">
        <f t="shared" si="2"/>
        <v>84</v>
      </c>
      <c r="E78" s="142">
        <v>42</v>
      </c>
      <c r="F78" s="134" t="s">
        <v>1591</v>
      </c>
      <c r="G78" s="135"/>
      <c r="H78" s="134" t="s">
        <v>1592</v>
      </c>
      <c r="I78" s="123">
        <v>8</v>
      </c>
    </row>
    <row r="79" spans="1:9" s="136" customFormat="1" ht="12.75">
      <c r="A79" s="99" t="s">
        <v>1682</v>
      </c>
      <c r="B79" s="138" t="s">
        <v>1827</v>
      </c>
      <c r="C79" s="132" t="s">
        <v>515</v>
      </c>
      <c r="D79" s="133">
        <f t="shared" si="2"/>
        <v>168</v>
      </c>
      <c r="E79" s="142">
        <v>84</v>
      </c>
      <c r="F79" s="134" t="s">
        <v>1591</v>
      </c>
      <c r="G79" s="135"/>
      <c r="H79" s="134" t="s">
        <v>1592</v>
      </c>
      <c r="I79" s="123">
        <v>8</v>
      </c>
    </row>
    <row r="80" spans="1:11" s="130" customFormat="1" ht="12.75">
      <c r="A80" s="99" t="s">
        <v>1332</v>
      </c>
      <c r="B80" s="92" t="s">
        <v>1548</v>
      </c>
      <c r="C80" s="99" t="s">
        <v>515</v>
      </c>
      <c r="D80" s="100">
        <f t="shared" si="2"/>
        <v>78</v>
      </c>
      <c r="E80" s="129">
        <v>39</v>
      </c>
      <c r="F80" s="74" t="s">
        <v>1591</v>
      </c>
      <c r="G80" s="128"/>
      <c r="H80" s="74" t="s">
        <v>1592</v>
      </c>
      <c r="I80" s="67">
        <v>4</v>
      </c>
      <c r="J80" s="1" t="s">
        <v>1790</v>
      </c>
      <c r="K80" s="67">
        <v>140</v>
      </c>
    </row>
    <row r="81" spans="1:11" s="124" customFormat="1" ht="12.75">
      <c r="A81" s="63" t="s">
        <v>1897</v>
      </c>
      <c r="B81" s="64" t="s">
        <v>1839</v>
      </c>
      <c r="C81" s="99" t="s">
        <v>515</v>
      </c>
      <c r="D81" s="100">
        <f t="shared" si="2"/>
        <v>42</v>
      </c>
      <c r="E81" s="60">
        <v>21</v>
      </c>
      <c r="F81" s="74" t="s">
        <v>1591</v>
      </c>
      <c r="G81" s="3"/>
      <c r="H81" s="74" t="s">
        <v>1592</v>
      </c>
      <c r="I81" s="67">
        <v>8</v>
      </c>
      <c r="J81" s="3"/>
      <c r="K81" s="3"/>
    </row>
    <row r="82" spans="1:11" s="124" customFormat="1" ht="12.75">
      <c r="A82" s="63" t="s">
        <v>1898</v>
      </c>
      <c r="B82" s="64" t="s">
        <v>1840</v>
      </c>
      <c r="C82" s="99" t="s">
        <v>515</v>
      </c>
      <c r="D82" s="100">
        <f t="shared" si="2"/>
        <v>54</v>
      </c>
      <c r="E82" s="60">
        <v>27</v>
      </c>
      <c r="F82" s="74" t="s">
        <v>1591</v>
      </c>
      <c r="G82" s="3"/>
      <c r="H82" s="74" t="s">
        <v>1592</v>
      </c>
      <c r="I82" s="67">
        <v>8</v>
      </c>
      <c r="J82" s="3"/>
      <c r="K82" s="3"/>
    </row>
    <row r="83" spans="1:11" s="124" customFormat="1" ht="12.75">
      <c r="A83" s="63" t="s">
        <v>1899</v>
      </c>
      <c r="B83" s="64" t="s">
        <v>1841</v>
      </c>
      <c r="C83" s="99" t="s">
        <v>515</v>
      </c>
      <c r="D83" s="100">
        <f aca="true" t="shared" si="3" ref="D83:D114">E83*2</f>
        <v>42</v>
      </c>
      <c r="E83" s="60">
        <v>21</v>
      </c>
      <c r="F83" s="74" t="s">
        <v>1591</v>
      </c>
      <c r="G83" s="3"/>
      <c r="H83" s="74" t="s">
        <v>1592</v>
      </c>
      <c r="I83" s="67">
        <v>8</v>
      </c>
      <c r="J83" s="3"/>
      <c r="K83" s="3"/>
    </row>
    <row r="84" spans="1:21" ht="11.25">
      <c r="A84" s="63" t="s">
        <v>2001</v>
      </c>
      <c r="B84" s="78" t="s">
        <v>1958</v>
      </c>
      <c r="C84" s="99" t="s">
        <v>515</v>
      </c>
      <c r="D84" s="100">
        <f t="shared" si="3"/>
        <v>40</v>
      </c>
      <c r="E84" s="68">
        <v>20</v>
      </c>
      <c r="F84" s="69" t="s">
        <v>1921</v>
      </c>
      <c r="G84" s="70" t="s">
        <v>1937</v>
      </c>
      <c r="H84" s="69" t="s">
        <v>1923</v>
      </c>
      <c r="I84" s="70">
        <v>5</v>
      </c>
      <c r="J84" s="71"/>
      <c r="K84" s="1"/>
      <c r="L84" s="95"/>
      <c r="M84" s="95"/>
      <c r="N84" s="95"/>
      <c r="O84" s="1"/>
      <c r="P84" s="1"/>
      <c r="Q84" s="1"/>
      <c r="R84" s="87"/>
      <c r="S84" s="1"/>
      <c r="T84" s="1"/>
      <c r="U84" s="1"/>
    </row>
    <row r="85" spans="1:21" ht="11.25">
      <c r="A85" s="63" t="s">
        <v>2002</v>
      </c>
      <c r="B85" s="78" t="s">
        <v>489</v>
      </c>
      <c r="C85" s="99" t="s">
        <v>515</v>
      </c>
      <c r="D85" s="100">
        <f t="shared" si="3"/>
        <v>40</v>
      </c>
      <c r="E85" s="68">
        <v>20</v>
      </c>
      <c r="F85" s="69" t="s">
        <v>1921</v>
      </c>
      <c r="G85" s="70" t="s">
        <v>1937</v>
      </c>
      <c r="H85" s="69" t="s">
        <v>1923</v>
      </c>
      <c r="I85" s="70">
        <v>5</v>
      </c>
      <c r="J85" s="71"/>
      <c r="K85" s="1"/>
      <c r="L85" s="95"/>
      <c r="M85" s="95"/>
      <c r="N85" s="95"/>
      <c r="O85" s="1"/>
      <c r="P85" s="1"/>
      <c r="Q85" s="1"/>
      <c r="R85" s="87"/>
      <c r="S85" s="1"/>
      <c r="T85" s="1"/>
      <c r="U85" s="1"/>
    </row>
    <row r="86" spans="1:11" s="124" customFormat="1" ht="12.75">
      <c r="A86" s="99" t="s">
        <v>1330</v>
      </c>
      <c r="B86" s="92" t="s">
        <v>1838</v>
      </c>
      <c r="C86" s="99" t="s">
        <v>515</v>
      </c>
      <c r="D86" s="100">
        <f t="shared" si="3"/>
        <v>78</v>
      </c>
      <c r="E86" s="127">
        <v>39</v>
      </c>
      <c r="F86" s="74" t="s">
        <v>1591</v>
      </c>
      <c r="G86" s="128"/>
      <c r="H86" s="74" t="s">
        <v>1592</v>
      </c>
      <c r="I86" s="67">
        <v>4</v>
      </c>
      <c r="J86" s="75"/>
      <c r="K86" s="67">
        <v>100</v>
      </c>
    </row>
    <row r="87" spans="1:11" s="124" customFormat="1" ht="12.75">
      <c r="A87" s="99" t="s">
        <v>1331</v>
      </c>
      <c r="B87" s="92" t="s">
        <v>1658</v>
      </c>
      <c r="C87" s="99" t="s">
        <v>515</v>
      </c>
      <c r="D87" s="100">
        <f t="shared" si="3"/>
        <v>78</v>
      </c>
      <c r="E87" s="127">
        <v>39</v>
      </c>
      <c r="F87" s="74" t="s">
        <v>1591</v>
      </c>
      <c r="G87" s="128"/>
      <c r="H87" s="74" t="s">
        <v>1592</v>
      </c>
      <c r="I87" s="67">
        <v>4</v>
      </c>
      <c r="J87" s="75"/>
      <c r="K87" s="67">
        <v>100</v>
      </c>
    </row>
    <row r="88" spans="1:11" s="124" customFormat="1" ht="12.75">
      <c r="A88" s="63" t="s">
        <v>1895</v>
      </c>
      <c r="B88" s="64" t="s">
        <v>1536</v>
      </c>
      <c r="C88" s="99" t="s">
        <v>515</v>
      </c>
      <c r="D88" s="100">
        <f t="shared" si="3"/>
        <v>42</v>
      </c>
      <c r="E88" s="60">
        <v>21</v>
      </c>
      <c r="F88" s="74" t="s">
        <v>1591</v>
      </c>
      <c r="G88" s="3"/>
      <c r="H88" s="74" t="s">
        <v>1592</v>
      </c>
      <c r="I88" s="67">
        <v>8</v>
      </c>
      <c r="J88" s="3"/>
      <c r="K88" s="3"/>
    </row>
    <row r="89" spans="1:11" s="124" customFormat="1" ht="12.75">
      <c r="A89" s="99" t="s">
        <v>1333</v>
      </c>
      <c r="B89" s="92" t="s">
        <v>1549</v>
      </c>
      <c r="C89" s="99" t="s">
        <v>515</v>
      </c>
      <c r="D89" s="100">
        <f t="shared" si="3"/>
        <v>48</v>
      </c>
      <c r="E89" s="129">
        <v>24</v>
      </c>
      <c r="F89" s="74" t="s">
        <v>1591</v>
      </c>
      <c r="G89" s="128"/>
      <c r="H89" s="74" t="s">
        <v>1592</v>
      </c>
      <c r="I89" s="67">
        <v>4</v>
      </c>
      <c r="J89" s="75"/>
      <c r="K89" s="67">
        <v>36</v>
      </c>
    </row>
    <row r="90" spans="1:21" ht="11.25">
      <c r="A90" s="63" t="s">
        <v>2003</v>
      </c>
      <c r="B90" s="78" t="s">
        <v>490</v>
      </c>
      <c r="C90" s="99" t="s">
        <v>515</v>
      </c>
      <c r="D90" s="100">
        <f t="shared" si="3"/>
        <v>40</v>
      </c>
      <c r="E90" s="68">
        <v>20</v>
      </c>
      <c r="F90" s="69" t="s">
        <v>1921</v>
      </c>
      <c r="G90" s="70" t="s">
        <v>1937</v>
      </c>
      <c r="H90" s="69" t="s">
        <v>1923</v>
      </c>
      <c r="I90" s="70">
        <v>5</v>
      </c>
      <c r="J90" s="71"/>
      <c r="K90" s="1"/>
      <c r="L90" s="95"/>
      <c r="M90" s="95"/>
      <c r="N90" s="95"/>
      <c r="O90" s="1"/>
      <c r="P90" s="1"/>
      <c r="Q90" s="1"/>
      <c r="R90" s="87"/>
      <c r="S90" s="1"/>
      <c r="T90" s="1"/>
      <c r="U90" s="1"/>
    </row>
    <row r="91" spans="1:21" ht="11.25">
      <c r="A91" s="63" t="s">
        <v>2004</v>
      </c>
      <c r="B91" s="78" t="s">
        <v>1765</v>
      </c>
      <c r="C91" s="99" t="s">
        <v>515</v>
      </c>
      <c r="D91" s="100">
        <f t="shared" si="3"/>
        <v>40</v>
      </c>
      <c r="E91" s="68">
        <v>20</v>
      </c>
      <c r="F91" s="69" t="s">
        <v>1921</v>
      </c>
      <c r="G91" s="70" t="s">
        <v>1937</v>
      </c>
      <c r="H91" s="69" t="s">
        <v>1923</v>
      </c>
      <c r="I91" s="70">
        <v>5</v>
      </c>
      <c r="J91" s="71"/>
      <c r="K91" s="1"/>
      <c r="L91" s="95"/>
      <c r="M91" s="95"/>
      <c r="N91" s="95"/>
      <c r="O91" s="1"/>
      <c r="P91" s="1"/>
      <c r="Q91" s="1"/>
      <c r="R91" s="87"/>
      <c r="S91" s="1"/>
      <c r="T91" s="1"/>
      <c r="U91" s="1"/>
    </row>
    <row r="92" spans="1:21" ht="11.25">
      <c r="A92" s="63" t="s">
        <v>1971</v>
      </c>
      <c r="B92" s="79" t="s">
        <v>512</v>
      </c>
      <c r="C92" s="99" t="s">
        <v>515</v>
      </c>
      <c r="D92" s="100">
        <f t="shared" si="3"/>
        <v>80</v>
      </c>
      <c r="E92" s="96">
        <v>40</v>
      </c>
      <c r="F92" s="69" t="s">
        <v>1733</v>
      </c>
      <c r="G92" s="97"/>
      <c r="H92" s="69" t="s">
        <v>480</v>
      </c>
      <c r="I92" s="70">
        <v>5</v>
      </c>
      <c r="J92" s="71" t="s">
        <v>555</v>
      </c>
      <c r="K92" s="98">
        <v>136</v>
      </c>
      <c r="L92" s="95"/>
      <c r="M92" s="95"/>
      <c r="N92" s="95"/>
      <c r="O92" s="1"/>
      <c r="P92" s="1"/>
      <c r="Q92" s="1"/>
      <c r="R92" s="87"/>
      <c r="S92" s="1"/>
      <c r="T92" s="1"/>
      <c r="U92" s="1"/>
    </row>
    <row r="93" spans="1:9" s="136" customFormat="1" ht="12.75">
      <c r="A93" s="99" t="s">
        <v>1683</v>
      </c>
      <c r="B93" s="138" t="s">
        <v>1555</v>
      </c>
      <c r="C93" s="132" t="s">
        <v>515</v>
      </c>
      <c r="D93" s="133">
        <f t="shared" si="3"/>
        <v>162</v>
      </c>
      <c r="E93" s="145">
        <v>81</v>
      </c>
      <c r="F93" s="134" t="s">
        <v>1591</v>
      </c>
      <c r="G93" s="135"/>
      <c r="H93" s="134" t="s">
        <v>1592</v>
      </c>
      <c r="I93" s="123">
        <v>8</v>
      </c>
    </row>
    <row r="94" spans="1:21" ht="11.25">
      <c r="A94" s="63" t="s">
        <v>1972</v>
      </c>
      <c r="B94" s="79" t="s">
        <v>513</v>
      </c>
      <c r="C94" s="99" t="s">
        <v>515</v>
      </c>
      <c r="D94" s="100">
        <f t="shared" si="3"/>
        <v>60</v>
      </c>
      <c r="E94" s="96">
        <v>30</v>
      </c>
      <c r="F94" s="69" t="s">
        <v>1733</v>
      </c>
      <c r="G94" s="97"/>
      <c r="H94" s="69" t="s">
        <v>480</v>
      </c>
      <c r="I94" s="70">
        <v>5</v>
      </c>
      <c r="J94" s="71" t="s">
        <v>554</v>
      </c>
      <c r="K94" s="98">
        <v>148</v>
      </c>
      <c r="L94" s="95"/>
      <c r="M94" s="95"/>
      <c r="N94" s="95"/>
      <c r="O94" s="1"/>
      <c r="P94" s="1"/>
      <c r="Q94" s="1"/>
      <c r="R94" s="87"/>
      <c r="S94" s="1"/>
      <c r="T94" s="1"/>
      <c r="U94" s="1"/>
    </row>
    <row r="95" spans="1:21" ht="11.25">
      <c r="A95" s="63" t="s">
        <v>1965</v>
      </c>
      <c r="B95" s="78" t="s">
        <v>1935</v>
      </c>
      <c r="C95" s="99" t="s">
        <v>515</v>
      </c>
      <c r="D95" s="100">
        <f t="shared" si="3"/>
        <v>40</v>
      </c>
      <c r="E95" s="68">
        <v>20</v>
      </c>
      <c r="F95" s="69" t="s">
        <v>1921</v>
      </c>
      <c r="G95" s="70" t="s">
        <v>1937</v>
      </c>
      <c r="H95" s="69" t="s">
        <v>1923</v>
      </c>
      <c r="I95" s="70">
        <v>5</v>
      </c>
      <c r="J95" s="71"/>
      <c r="K95" s="1"/>
      <c r="L95" s="95"/>
      <c r="M95" s="95"/>
      <c r="N95" s="95"/>
      <c r="O95" s="1"/>
      <c r="P95" s="1"/>
      <c r="Q95" s="1"/>
      <c r="R95" s="87"/>
      <c r="S95" s="1"/>
      <c r="T95" s="1"/>
      <c r="U95" s="1"/>
    </row>
    <row r="96" spans="1:11" s="124" customFormat="1" ht="12.75">
      <c r="A96" s="63" t="s">
        <v>1896</v>
      </c>
      <c r="B96" s="64" t="s">
        <v>1589</v>
      </c>
      <c r="C96" s="99" t="s">
        <v>515</v>
      </c>
      <c r="D96" s="100">
        <f t="shared" si="3"/>
        <v>42</v>
      </c>
      <c r="E96" s="60">
        <v>21</v>
      </c>
      <c r="F96" s="74" t="s">
        <v>1591</v>
      </c>
      <c r="G96" s="3"/>
      <c r="H96" s="74" t="s">
        <v>1592</v>
      </c>
      <c r="I96" s="67">
        <v>8</v>
      </c>
      <c r="J96" s="3"/>
      <c r="K96" s="3"/>
    </row>
    <row r="97" spans="1:11" s="124" customFormat="1" ht="12.75">
      <c r="A97" s="63" t="s">
        <v>1900</v>
      </c>
      <c r="B97" s="64" t="s">
        <v>1842</v>
      </c>
      <c r="C97" s="99" t="s">
        <v>515</v>
      </c>
      <c r="D97" s="100">
        <f t="shared" si="3"/>
        <v>90</v>
      </c>
      <c r="E97" s="72">
        <v>45</v>
      </c>
      <c r="F97" s="74" t="s">
        <v>1591</v>
      </c>
      <c r="G97" s="3"/>
      <c r="H97" s="74" t="s">
        <v>1592</v>
      </c>
      <c r="I97" s="67">
        <v>8</v>
      </c>
      <c r="J97" s="3"/>
      <c r="K97" s="3"/>
    </row>
    <row r="98" spans="1:9" s="136" customFormat="1" ht="12.75">
      <c r="A98" s="99" t="s">
        <v>1684</v>
      </c>
      <c r="B98" s="138" t="s">
        <v>1556</v>
      </c>
      <c r="C98" s="132" t="s">
        <v>515</v>
      </c>
      <c r="D98" s="133">
        <f t="shared" si="3"/>
        <v>162</v>
      </c>
      <c r="E98" s="142">
        <v>81</v>
      </c>
      <c r="F98" s="134" t="s">
        <v>1591</v>
      </c>
      <c r="G98" s="135"/>
      <c r="H98" s="134" t="s">
        <v>1592</v>
      </c>
      <c r="I98" s="123">
        <v>8</v>
      </c>
    </row>
    <row r="99" spans="1:11" s="124" customFormat="1" ht="12.75">
      <c r="A99" s="63" t="s">
        <v>1982</v>
      </c>
      <c r="B99" s="64" t="s">
        <v>1656</v>
      </c>
      <c r="C99" s="99" t="s">
        <v>515</v>
      </c>
      <c r="D99" s="100">
        <f t="shared" si="3"/>
        <v>78</v>
      </c>
      <c r="E99" s="72">
        <v>39</v>
      </c>
      <c r="F99" s="74" t="s">
        <v>1591</v>
      </c>
      <c r="G99" s="3"/>
      <c r="H99" s="74" t="s">
        <v>1592</v>
      </c>
      <c r="I99" s="67">
        <v>8</v>
      </c>
      <c r="J99" s="3"/>
      <c r="K99" s="3"/>
    </row>
    <row r="100" spans="1:21" ht="11.25">
      <c r="A100" s="63" t="s">
        <v>1966</v>
      </c>
      <c r="B100" s="78" t="s">
        <v>1936</v>
      </c>
      <c r="C100" s="99" t="s">
        <v>515</v>
      </c>
      <c r="D100" s="100">
        <f t="shared" si="3"/>
        <v>40</v>
      </c>
      <c r="E100" s="68">
        <v>20</v>
      </c>
      <c r="F100" s="69" t="s">
        <v>1921</v>
      </c>
      <c r="G100" s="70" t="s">
        <v>1937</v>
      </c>
      <c r="H100" s="69" t="s">
        <v>1923</v>
      </c>
      <c r="I100" s="70">
        <v>5</v>
      </c>
      <c r="J100" s="71"/>
      <c r="K100" s="1"/>
      <c r="L100" s="95"/>
      <c r="M100" s="95"/>
      <c r="N100" s="95"/>
      <c r="O100" s="1"/>
      <c r="P100" s="1"/>
      <c r="Q100" s="1"/>
      <c r="R100" s="87"/>
      <c r="S100" s="1"/>
      <c r="T100" s="1"/>
      <c r="U100" s="1"/>
    </row>
    <row r="101" spans="1:14" s="76" customFormat="1" ht="11.25">
      <c r="A101" s="99" t="s">
        <v>1336</v>
      </c>
      <c r="B101" s="92" t="s">
        <v>1932</v>
      </c>
      <c r="C101" s="99" t="s">
        <v>515</v>
      </c>
      <c r="D101" s="100">
        <f t="shared" si="3"/>
        <v>16</v>
      </c>
      <c r="E101" s="73">
        <v>8</v>
      </c>
      <c r="F101" s="74" t="s">
        <v>1733</v>
      </c>
      <c r="G101" s="67"/>
      <c r="H101" s="74" t="s">
        <v>1711</v>
      </c>
      <c r="I101" s="67">
        <v>4</v>
      </c>
      <c r="J101" s="75"/>
      <c r="K101" s="67" t="s">
        <v>1674</v>
      </c>
      <c r="L101" s="67"/>
      <c r="M101" s="67"/>
      <c r="N101" s="67"/>
    </row>
    <row r="102" spans="1:14" s="76" customFormat="1" ht="11.25">
      <c r="A102" s="99" t="s">
        <v>1704</v>
      </c>
      <c r="B102" s="92" t="s">
        <v>1675</v>
      </c>
      <c r="C102" s="99" t="s">
        <v>515</v>
      </c>
      <c r="D102" s="100">
        <f t="shared" si="3"/>
        <v>6</v>
      </c>
      <c r="E102" s="73">
        <v>3</v>
      </c>
      <c r="F102" s="74" t="s">
        <v>1733</v>
      </c>
      <c r="G102" s="67"/>
      <c r="H102" s="74" t="s">
        <v>1711</v>
      </c>
      <c r="I102" s="67">
        <v>4</v>
      </c>
      <c r="J102" s="75"/>
      <c r="K102" s="67" t="s">
        <v>1676</v>
      </c>
      <c r="L102" s="67"/>
      <c r="M102" s="67"/>
      <c r="N102" s="67"/>
    </row>
    <row r="103" spans="1:21" ht="11.25">
      <c r="A103" s="63" t="s">
        <v>1974</v>
      </c>
      <c r="B103" s="79" t="s">
        <v>531</v>
      </c>
      <c r="C103" s="99" t="s">
        <v>515</v>
      </c>
      <c r="D103" s="100">
        <f t="shared" si="3"/>
        <v>40</v>
      </c>
      <c r="E103" s="96">
        <v>20</v>
      </c>
      <c r="F103" s="69" t="s">
        <v>1733</v>
      </c>
      <c r="G103" s="97"/>
      <c r="H103" s="69" t="s">
        <v>480</v>
      </c>
      <c r="I103" s="70">
        <v>5</v>
      </c>
      <c r="J103" s="71" t="s">
        <v>1611</v>
      </c>
      <c r="K103" s="98">
        <v>104</v>
      </c>
      <c r="L103" s="95"/>
      <c r="M103" s="95"/>
      <c r="N103" s="95"/>
      <c r="O103" s="1"/>
      <c r="P103" s="1"/>
      <c r="Q103" s="1"/>
      <c r="R103" s="87"/>
      <c r="S103" s="1"/>
      <c r="T103" s="1"/>
      <c r="U103" s="1"/>
    </row>
    <row r="104" spans="1:14" s="76" customFormat="1" ht="11.25">
      <c r="A104" s="99" t="s">
        <v>1705</v>
      </c>
      <c r="B104" s="92" t="s">
        <v>1677</v>
      </c>
      <c r="C104" s="99" t="s">
        <v>515</v>
      </c>
      <c r="D104" s="100">
        <f t="shared" si="3"/>
        <v>1</v>
      </c>
      <c r="E104" s="73">
        <v>0.5</v>
      </c>
      <c r="F104" s="74" t="s">
        <v>1733</v>
      </c>
      <c r="G104" s="67"/>
      <c r="H104" s="74" t="s">
        <v>1711</v>
      </c>
      <c r="I104" s="67">
        <v>4</v>
      </c>
      <c r="J104" s="75"/>
      <c r="K104" s="67" t="s">
        <v>1678</v>
      </c>
      <c r="L104" s="67"/>
      <c r="M104" s="67"/>
      <c r="N104" s="67"/>
    </row>
    <row r="105" spans="1:14" s="76" customFormat="1" ht="11.25">
      <c r="A105" s="99" t="s">
        <v>2005</v>
      </c>
      <c r="B105" s="92" t="s">
        <v>1986</v>
      </c>
      <c r="C105" s="99" t="s">
        <v>515</v>
      </c>
      <c r="D105" s="100">
        <f t="shared" si="3"/>
        <v>1</v>
      </c>
      <c r="E105" s="73">
        <v>0.5</v>
      </c>
      <c r="F105" s="74" t="s">
        <v>1733</v>
      </c>
      <c r="G105" s="67"/>
      <c r="H105" s="74" t="s">
        <v>1711</v>
      </c>
      <c r="I105" s="67">
        <v>4</v>
      </c>
      <c r="J105" s="75"/>
      <c r="K105" s="67" t="s">
        <v>1678</v>
      </c>
      <c r="L105" s="67"/>
      <c r="M105" s="67"/>
      <c r="N105" s="67"/>
    </row>
    <row r="106" spans="1:14" s="76" customFormat="1" ht="11.25">
      <c r="A106" s="99" t="s">
        <v>2006</v>
      </c>
      <c r="B106" s="92" t="s">
        <v>1987</v>
      </c>
      <c r="C106" s="99" t="s">
        <v>515</v>
      </c>
      <c r="D106" s="100">
        <f t="shared" si="3"/>
        <v>66</v>
      </c>
      <c r="E106" s="73">
        <v>33</v>
      </c>
      <c r="F106" s="74" t="s">
        <v>1733</v>
      </c>
      <c r="G106" s="67"/>
      <c r="H106" s="74" t="s">
        <v>1711</v>
      </c>
      <c r="I106" s="67">
        <v>4</v>
      </c>
      <c r="J106" s="75" t="s">
        <v>1988</v>
      </c>
      <c r="K106" s="67" t="s">
        <v>1989</v>
      </c>
      <c r="L106" s="67"/>
      <c r="M106" s="67"/>
      <c r="N106" s="67"/>
    </row>
    <row r="107" spans="1:14" s="76" customFormat="1" ht="11.25">
      <c r="A107" s="99" t="s">
        <v>2007</v>
      </c>
      <c r="B107" s="92" t="s">
        <v>1831</v>
      </c>
      <c r="C107" s="99" t="s">
        <v>515</v>
      </c>
      <c r="D107" s="100">
        <f t="shared" si="3"/>
        <v>66</v>
      </c>
      <c r="E107" s="73">
        <v>33</v>
      </c>
      <c r="F107" s="74" t="s">
        <v>1733</v>
      </c>
      <c r="G107" s="67"/>
      <c r="H107" s="74" t="s">
        <v>1711</v>
      </c>
      <c r="I107" s="67">
        <v>4</v>
      </c>
      <c r="J107" s="75" t="s">
        <v>1819</v>
      </c>
      <c r="K107" s="67" t="s">
        <v>1820</v>
      </c>
      <c r="L107" s="67"/>
      <c r="M107" s="67"/>
      <c r="N107" s="67"/>
    </row>
    <row r="108" spans="1:11" s="124" customFormat="1" ht="12.75">
      <c r="A108" s="63" t="s">
        <v>564</v>
      </c>
      <c r="B108" s="64" t="s">
        <v>1401</v>
      </c>
      <c r="C108" s="99" t="s">
        <v>515</v>
      </c>
      <c r="D108" s="100">
        <f t="shared" si="3"/>
        <v>72</v>
      </c>
      <c r="E108" s="60">
        <v>36</v>
      </c>
      <c r="F108" s="74" t="s">
        <v>1591</v>
      </c>
      <c r="G108" s="3"/>
      <c r="H108" s="74" t="s">
        <v>1592</v>
      </c>
      <c r="I108" s="67">
        <v>8</v>
      </c>
      <c r="J108" s="3"/>
      <c r="K108" s="3"/>
    </row>
    <row r="109" spans="1:14" s="76" customFormat="1" ht="11.25">
      <c r="A109" s="99" t="s">
        <v>2008</v>
      </c>
      <c r="B109" s="92" t="s">
        <v>1844</v>
      </c>
      <c r="C109" s="99" t="s">
        <v>515</v>
      </c>
      <c r="D109" s="100">
        <f t="shared" si="3"/>
        <v>56</v>
      </c>
      <c r="E109" s="73">
        <v>28</v>
      </c>
      <c r="F109" s="74" t="s">
        <v>1733</v>
      </c>
      <c r="G109" s="67"/>
      <c r="H109" s="74" t="s">
        <v>1711</v>
      </c>
      <c r="I109" s="67">
        <v>4</v>
      </c>
      <c r="J109" s="75" t="s">
        <v>1551</v>
      </c>
      <c r="K109" s="67" t="s">
        <v>1845</v>
      </c>
      <c r="L109" s="121" t="s">
        <v>1372</v>
      </c>
      <c r="M109" s="67"/>
      <c r="N109" s="67"/>
    </row>
    <row r="110" spans="1:14" s="76" customFormat="1" ht="11.25">
      <c r="A110" s="99" t="s">
        <v>1325</v>
      </c>
      <c r="B110" s="92" t="s">
        <v>1559</v>
      </c>
      <c r="C110" s="99" t="s">
        <v>515</v>
      </c>
      <c r="D110" s="100">
        <f t="shared" si="3"/>
        <v>40</v>
      </c>
      <c r="E110" s="73">
        <v>20</v>
      </c>
      <c r="F110" s="74" t="s">
        <v>1733</v>
      </c>
      <c r="G110" s="67" t="s">
        <v>1626</v>
      </c>
      <c r="H110" s="74" t="s">
        <v>1734</v>
      </c>
      <c r="I110" s="67">
        <v>4</v>
      </c>
      <c r="J110" s="75" t="s">
        <v>1558</v>
      </c>
      <c r="K110" s="67">
        <v>96</v>
      </c>
      <c r="L110" s="67" t="s">
        <v>1848</v>
      </c>
      <c r="M110" s="67"/>
      <c r="N110" s="67"/>
    </row>
    <row r="111" spans="1:14" s="76" customFormat="1" ht="11.25">
      <c r="A111" s="99" t="s">
        <v>1326</v>
      </c>
      <c r="B111" s="92" t="s">
        <v>1940</v>
      </c>
      <c r="C111" s="99" t="s">
        <v>515</v>
      </c>
      <c r="D111" s="100">
        <f t="shared" si="3"/>
        <v>40</v>
      </c>
      <c r="E111" s="73">
        <v>20</v>
      </c>
      <c r="F111" s="74" t="s">
        <v>1733</v>
      </c>
      <c r="G111" s="67" t="s">
        <v>1626</v>
      </c>
      <c r="H111" s="74" t="s">
        <v>1734</v>
      </c>
      <c r="I111" s="67">
        <v>4</v>
      </c>
      <c r="J111" s="75" t="s">
        <v>1558</v>
      </c>
      <c r="K111" s="67">
        <v>96</v>
      </c>
      <c r="L111" s="67" t="s">
        <v>1848</v>
      </c>
      <c r="M111" s="67"/>
      <c r="N111" s="67"/>
    </row>
    <row r="112" spans="1:14" s="76" customFormat="1" ht="11.25">
      <c r="A112" s="99" t="s">
        <v>1327</v>
      </c>
      <c r="B112" s="92" t="s">
        <v>1994</v>
      </c>
      <c r="C112" s="99" t="s">
        <v>515</v>
      </c>
      <c r="D112" s="100">
        <f t="shared" si="3"/>
        <v>40</v>
      </c>
      <c r="E112" s="73">
        <v>20</v>
      </c>
      <c r="F112" s="74" t="s">
        <v>1733</v>
      </c>
      <c r="G112" s="67" t="s">
        <v>1626</v>
      </c>
      <c r="H112" s="74" t="s">
        <v>1734</v>
      </c>
      <c r="I112" s="67">
        <v>4</v>
      </c>
      <c r="J112" s="75" t="s">
        <v>1558</v>
      </c>
      <c r="K112" s="67">
        <v>96</v>
      </c>
      <c r="L112" s="67" t="s">
        <v>1848</v>
      </c>
      <c r="M112" s="67"/>
      <c r="N112" s="67"/>
    </row>
    <row r="113" spans="1:14" s="76" customFormat="1" ht="11.25">
      <c r="A113" s="99" t="s">
        <v>1328</v>
      </c>
      <c r="B113" s="92" t="s">
        <v>1829</v>
      </c>
      <c r="C113" s="99" t="s">
        <v>515</v>
      </c>
      <c r="D113" s="100">
        <f t="shared" si="3"/>
        <v>40</v>
      </c>
      <c r="E113" s="73">
        <v>20</v>
      </c>
      <c r="F113" s="74" t="s">
        <v>1733</v>
      </c>
      <c r="G113" s="67" t="s">
        <v>1626</v>
      </c>
      <c r="H113" s="74" t="s">
        <v>1734</v>
      </c>
      <c r="I113" s="67">
        <v>4</v>
      </c>
      <c r="J113" s="75" t="s">
        <v>1558</v>
      </c>
      <c r="K113" s="67">
        <v>96</v>
      </c>
      <c r="L113" s="67" t="s">
        <v>1848</v>
      </c>
      <c r="M113" s="67"/>
      <c r="N113" s="67"/>
    </row>
    <row r="114" spans="1:14" s="76" customFormat="1" ht="11.25">
      <c r="A114" s="99" t="s">
        <v>1329</v>
      </c>
      <c r="B114" s="92" t="s">
        <v>1533</v>
      </c>
      <c r="C114" s="99" t="s">
        <v>515</v>
      </c>
      <c r="D114" s="100">
        <f t="shared" si="3"/>
        <v>22</v>
      </c>
      <c r="E114" s="73">
        <v>11</v>
      </c>
      <c r="F114" s="74" t="s">
        <v>1733</v>
      </c>
      <c r="G114" s="67" t="s">
        <v>1626</v>
      </c>
      <c r="H114" s="74" t="s">
        <v>1734</v>
      </c>
      <c r="I114" s="67">
        <v>4</v>
      </c>
      <c r="J114" s="75" t="s">
        <v>1558</v>
      </c>
      <c r="K114" s="67">
        <v>96</v>
      </c>
      <c r="L114" s="67" t="s">
        <v>1848</v>
      </c>
      <c r="M114" s="67"/>
      <c r="N114" s="67"/>
    </row>
    <row r="115" spans="2:12" ht="12.75">
      <c r="B115" s="24"/>
      <c r="F115" s="74"/>
      <c r="H115" s="74"/>
      <c r="I115" s="67"/>
      <c r="J115" s="3"/>
      <c r="K115" s="3"/>
      <c r="L115" s="66"/>
    </row>
    <row r="116" spans="2:12" ht="12.75">
      <c r="B116" s="24"/>
      <c r="F116" s="74"/>
      <c r="H116" s="74"/>
      <c r="I116" s="67"/>
      <c r="J116" s="3"/>
      <c r="K116" s="3"/>
      <c r="L116" s="66"/>
    </row>
    <row r="117" spans="2:12" ht="12.75">
      <c r="B117" s="24"/>
      <c r="F117" s="74"/>
      <c r="H117" s="74"/>
      <c r="I117" s="67"/>
      <c r="J117" s="3"/>
      <c r="K117" s="3"/>
      <c r="L117" s="66"/>
    </row>
    <row r="118" spans="2:12" ht="12.75">
      <c r="B118" s="24"/>
      <c r="F118" s="74"/>
      <c r="H118" s="74"/>
      <c r="I118" s="67"/>
      <c r="J118" s="3"/>
      <c r="K118" s="3"/>
      <c r="L118" s="66"/>
    </row>
    <row r="119" spans="2:12" ht="12.75">
      <c r="B119" s="24"/>
      <c r="F119" s="74"/>
      <c r="H119" s="74"/>
      <c r="I119" s="67"/>
      <c r="J119" s="3"/>
      <c r="K119" s="3"/>
      <c r="L119" s="66"/>
    </row>
    <row r="120" spans="2:12" ht="12.75">
      <c r="B120" s="24"/>
      <c r="F120" s="74"/>
      <c r="H120" s="74"/>
      <c r="I120" s="67"/>
      <c r="J120" s="3"/>
      <c r="K120" s="3"/>
      <c r="L120" s="66"/>
    </row>
    <row r="121" spans="2:12" ht="12.75">
      <c r="B121" s="24"/>
      <c r="F121" s="77"/>
      <c r="J121" s="3"/>
      <c r="K121" s="3"/>
      <c r="L121" s="66"/>
    </row>
    <row r="122" spans="1:12" ht="12.75">
      <c r="A122" s="3"/>
      <c r="B122" s="3" t="s">
        <v>1807</v>
      </c>
      <c r="C122" s="3"/>
      <c r="D122" s="3"/>
      <c r="E122" s="3"/>
      <c r="F122" s="77"/>
      <c r="J122" s="3"/>
      <c r="K122" s="3"/>
      <c r="L122" s="66"/>
    </row>
    <row r="123" spans="1:12" ht="12.75">
      <c r="A123" s="3"/>
      <c r="B123" s="3"/>
      <c r="C123" s="3"/>
      <c r="D123" s="3"/>
      <c r="E123" s="3"/>
      <c r="F123" s="77"/>
      <c r="J123" s="3"/>
      <c r="K123" s="3"/>
      <c r="L123" s="66"/>
    </row>
    <row r="124" spans="1:21" s="34" customFormat="1" ht="12.75">
      <c r="A124" s="27" t="s">
        <v>1808</v>
      </c>
      <c r="B124" s="28" t="s">
        <v>1949</v>
      </c>
      <c r="C124" s="29" t="s">
        <v>515</v>
      </c>
      <c r="D124" s="30">
        <v>27</v>
      </c>
      <c r="E124" s="31">
        <f>F124*1.7</f>
        <v>0</v>
      </c>
      <c r="F124" s="14"/>
      <c r="G124" s="33">
        <v>18</v>
      </c>
      <c r="H124" s="32"/>
      <c r="I124" s="33"/>
      <c r="J124" s="33"/>
      <c r="K124" s="33"/>
      <c r="M124" s="1"/>
      <c r="N124" s="1"/>
      <c r="O124" s="11"/>
      <c r="P124" s="11"/>
      <c r="Q124" s="35"/>
      <c r="R124" s="36"/>
      <c r="S124" s="11"/>
      <c r="T124" s="11"/>
      <c r="U124" s="11"/>
    </row>
    <row r="125" spans="1:21" s="34" customFormat="1" ht="12.75">
      <c r="A125" s="27" t="s">
        <v>1950</v>
      </c>
      <c r="B125" s="37" t="s">
        <v>1951</v>
      </c>
      <c r="C125" s="29" t="s">
        <v>1952</v>
      </c>
      <c r="D125" s="30" t="s">
        <v>535</v>
      </c>
      <c r="E125" s="31">
        <f aca="true" t="shared" si="4" ref="E125:E131">F125*1.7</f>
        <v>0</v>
      </c>
      <c r="F125" s="14"/>
      <c r="G125" s="33">
        <v>6</v>
      </c>
      <c r="H125" s="32"/>
      <c r="I125" s="33">
        <v>175</v>
      </c>
      <c r="J125" s="33">
        <v>280</v>
      </c>
      <c r="K125" s="33">
        <v>200</v>
      </c>
      <c r="L125" s="38" t="s">
        <v>1654</v>
      </c>
      <c r="M125" s="42"/>
      <c r="N125" s="42"/>
      <c r="O125" s="11"/>
      <c r="P125" s="11"/>
      <c r="Q125" s="11"/>
      <c r="R125" s="36"/>
      <c r="S125" s="11"/>
      <c r="T125" s="11"/>
      <c r="U125" s="11"/>
    </row>
    <row r="126" spans="1:14" ht="12.75">
      <c r="A126" s="15" t="s">
        <v>536</v>
      </c>
      <c r="B126" s="39" t="s">
        <v>537</v>
      </c>
      <c r="C126" s="16" t="s">
        <v>515</v>
      </c>
      <c r="D126" s="17" t="s">
        <v>535</v>
      </c>
      <c r="E126" s="18">
        <f t="shared" si="4"/>
        <v>0</v>
      </c>
      <c r="F126" s="14"/>
      <c r="G126" s="8">
        <v>58</v>
      </c>
      <c r="H126" s="21"/>
      <c r="I126" s="8"/>
      <c r="J126" s="9">
        <v>70</v>
      </c>
      <c r="K126" s="10"/>
      <c r="L126" s="20"/>
      <c r="M126" s="65"/>
      <c r="N126" s="65"/>
    </row>
    <row r="127" spans="1:14" ht="12.75">
      <c r="A127" s="15" t="s">
        <v>538</v>
      </c>
      <c r="B127" s="40" t="s">
        <v>1996</v>
      </c>
      <c r="C127" s="16" t="s">
        <v>1997</v>
      </c>
      <c r="D127" s="17" t="s">
        <v>535</v>
      </c>
      <c r="E127" s="18">
        <f t="shared" si="4"/>
        <v>25.5</v>
      </c>
      <c r="F127" s="19">
        <v>15</v>
      </c>
      <c r="G127" s="8"/>
      <c r="H127" s="8"/>
      <c r="I127" s="8"/>
      <c r="J127" s="9"/>
      <c r="K127" s="10"/>
      <c r="L127" s="20"/>
      <c r="M127" s="65"/>
      <c r="N127" s="65"/>
    </row>
    <row r="128" spans="1:14" ht="12.75">
      <c r="A128" s="15" t="s">
        <v>1998</v>
      </c>
      <c r="B128" s="40" t="s">
        <v>1692</v>
      </c>
      <c r="C128" s="16" t="s">
        <v>1997</v>
      </c>
      <c r="D128" s="17" t="s">
        <v>535</v>
      </c>
      <c r="E128" s="18">
        <f t="shared" si="4"/>
        <v>25.5</v>
      </c>
      <c r="F128" s="19">
        <v>15</v>
      </c>
      <c r="G128" s="8"/>
      <c r="H128" s="8"/>
      <c r="I128" s="8"/>
      <c r="J128" s="9"/>
      <c r="K128" s="10"/>
      <c r="L128" s="20"/>
      <c r="M128" s="65"/>
      <c r="N128" s="65"/>
    </row>
    <row r="129" spans="1:72" s="3" customFormat="1" ht="12.75">
      <c r="A129" s="15" t="s">
        <v>1693</v>
      </c>
      <c r="B129" s="40" t="s">
        <v>1694</v>
      </c>
      <c r="C129" s="16" t="s">
        <v>1695</v>
      </c>
      <c r="D129" s="17" t="s">
        <v>1696</v>
      </c>
      <c r="E129" s="18">
        <f t="shared" si="4"/>
        <v>0</v>
      </c>
      <c r="F129" s="14"/>
      <c r="G129" s="8">
        <v>45</v>
      </c>
      <c r="H129" s="8"/>
      <c r="I129" s="8"/>
      <c r="J129" s="9"/>
      <c r="K129" s="10"/>
      <c r="R129" s="6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14" ht="12.75">
      <c r="A130" s="15" t="s">
        <v>1697</v>
      </c>
      <c r="B130" s="39" t="s">
        <v>1698</v>
      </c>
      <c r="C130" s="16" t="s">
        <v>1699</v>
      </c>
      <c r="D130" s="17" t="s">
        <v>1700</v>
      </c>
      <c r="E130" s="18">
        <f t="shared" si="4"/>
        <v>0</v>
      </c>
      <c r="F130" s="19"/>
      <c r="G130" s="8"/>
      <c r="H130" s="8"/>
      <c r="I130" s="8"/>
      <c r="J130" s="9"/>
      <c r="K130" s="10"/>
      <c r="L130" s="20"/>
      <c r="M130" s="65"/>
      <c r="N130" s="65"/>
    </row>
    <row r="131" spans="1:14" ht="12.75">
      <c r="A131" s="15" t="s">
        <v>1701</v>
      </c>
      <c r="B131" s="40" t="s">
        <v>1702</v>
      </c>
      <c r="C131" s="16" t="s">
        <v>552</v>
      </c>
      <c r="D131" s="17" t="s">
        <v>1703</v>
      </c>
      <c r="E131" s="18">
        <f t="shared" si="4"/>
        <v>0</v>
      </c>
      <c r="F131" s="14"/>
      <c r="G131" s="8"/>
      <c r="H131" s="22">
        <v>53</v>
      </c>
      <c r="I131" s="8"/>
      <c r="J131" s="9">
        <v>91.2</v>
      </c>
      <c r="K131" s="10"/>
      <c r="L131" s="20"/>
      <c r="M131" s="65"/>
      <c r="N131" s="65"/>
    </row>
    <row r="133" spans="1:18" s="34" customFormat="1" ht="11.25">
      <c r="A133" s="112" t="s">
        <v>1973</v>
      </c>
      <c r="B133" s="116" t="s">
        <v>553</v>
      </c>
      <c r="C133" s="110" t="s">
        <v>515</v>
      </c>
      <c r="D133" s="111">
        <f>E133*2</f>
        <v>50</v>
      </c>
      <c r="E133" s="117">
        <v>25</v>
      </c>
      <c r="F133" s="106" t="s">
        <v>1733</v>
      </c>
      <c r="G133" s="118"/>
      <c r="H133" s="106" t="s">
        <v>480</v>
      </c>
      <c r="I133" s="107">
        <v>5</v>
      </c>
      <c r="J133" s="114" t="s">
        <v>1962</v>
      </c>
      <c r="K133" s="119">
        <v>212</v>
      </c>
      <c r="L133" s="104"/>
      <c r="M133" s="104"/>
      <c r="N133" s="104"/>
      <c r="R133" s="115"/>
    </row>
    <row r="134" spans="1:18" s="34" customFormat="1" ht="11.25">
      <c r="A134" s="112" t="s">
        <v>1979</v>
      </c>
      <c r="B134" s="113" t="s">
        <v>1752</v>
      </c>
      <c r="C134" s="110" t="s">
        <v>515</v>
      </c>
      <c r="D134" s="111">
        <f>E134*2</f>
        <v>40</v>
      </c>
      <c r="E134" s="108">
        <v>20</v>
      </c>
      <c r="F134" s="106" t="s">
        <v>1921</v>
      </c>
      <c r="G134" s="107" t="s">
        <v>1937</v>
      </c>
      <c r="H134" s="106" t="s">
        <v>1923</v>
      </c>
      <c r="I134" s="107">
        <v>5</v>
      </c>
      <c r="J134" s="114"/>
      <c r="K134" s="34" t="s">
        <v>1804</v>
      </c>
      <c r="L134" s="104"/>
      <c r="M134" s="104"/>
      <c r="N134" s="104"/>
      <c r="R134" s="115"/>
    </row>
    <row r="135" spans="1:18" s="34" customFormat="1" ht="11.25">
      <c r="A135" s="112" t="s">
        <v>1980</v>
      </c>
      <c r="B135" s="113" t="s">
        <v>1934</v>
      </c>
      <c r="C135" s="110" t="s">
        <v>515</v>
      </c>
      <c r="D135" s="111">
        <f>E135*2</f>
        <v>40</v>
      </c>
      <c r="E135" s="108">
        <v>20</v>
      </c>
      <c r="F135" s="106" t="s">
        <v>1921</v>
      </c>
      <c r="G135" s="107" t="s">
        <v>1937</v>
      </c>
      <c r="H135" s="106" t="s">
        <v>1923</v>
      </c>
      <c r="I135" s="107">
        <v>5</v>
      </c>
      <c r="J135" s="114"/>
      <c r="K135" s="34" t="s">
        <v>1790</v>
      </c>
      <c r="L135" s="104"/>
      <c r="M135" s="104"/>
      <c r="N135" s="104"/>
      <c r="R135" s="115"/>
    </row>
    <row r="136" spans="1:18" s="34" customFormat="1" ht="11.25">
      <c r="A136" s="112" t="s">
        <v>1976</v>
      </c>
      <c r="B136" s="113" t="s">
        <v>478</v>
      </c>
      <c r="C136" s="110" t="s">
        <v>515</v>
      </c>
      <c r="D136" s="111">
        <f>E136*2</f>
        <v>40</v>
      </c>
      <c r="E136" s="108">
        <v>20</v>
      </c>
      <c r="F136" s="106" t="s">
        <v>1921</v>
      </c>
      <c r="G136" s="107" t="s">
        <v>1937</v>
      </c>
      <c r="H136" s="106" t="s">
        <v>1923</v>
      </c>
      <c r="I136" s="107">
        <v>5</v>
      </c>
      <c r="J136" s="114" t="s">
        <v>2015</v>
      </c>
      <c r="K136" s="34" t="s">
        <v>1790</v>
      </c>
      <c r="L136" s="104"/>
      <c r="M136" s="104"/>
      <c r="N136" s="104"/>
      <c r="R136" s="115"/>
    </row>
    <row r="137" spans="1:18" s="34" customFormat="1" ht="11.25">
      <c r="A137" s="112" t="s">
        <v>1975</v>
      </c>
      <c r="B137" s="113" t="s">
        <v>479</v>
      </c>
      <c r="C137" s="110" t="s">
        <v>515</v>
      </c>
      <c r="D137" s="111">
        <f>E137*2</f>
        <v>40</v>
      </c>
      <c r="E137" s="108">
        <v>20</v>
      </c>
      <c r="F137" s="106" t="s">
        <v>1921</v>
      </c>
      <c r="G137" s="107" t="s">
        <v>1937</v>
      </c>
      <c r="H137" s="106" t="s">
        <v>1923</v>
      </c>
      <c r="I137" s="107">
        <v>5</v>
      </c>
      <c r="J137" s="114" t="s">
        <v>1554</v>
      </c>
      <c r="K137" s="34" t="s">
        <v>1790</v>
      </c>
      <c r="L137" s="104"/>
      <c r="M137" s="104"/>
      <c r="N137" s="104"/>
      <c r="R137" s="115"/>
    </row>
  </sheetData>
  <mergeCells count="1">
    <mergeCell ref="A2:D2"/>
  </mergeCells>
  <conditionalFormatting sqref="H134:H136 H68:H85">
    <cfRule type="cellIs" priority="1" dxfId="0" operator="equal" stopIfTrue="1">
      <formula>0</formula>
    </cfRule>
  </conditionalFormatting>
  <conditionalFormatting sqref="H134:H136 H68:H85">
    <cfRule type="cellIs" priority="2" dxfId="0" operator="equal" stopIfTrue="1">
      <formula>0</formula>
    </cfRule>
    <cfRule type="cellIs" priority="3" dxfId="1" operator="equal" stopIfTrue="1">
      <formula>0</formula>
    </cfRule>
  </conditionalFormatting>
  <printOptions/>
  <pageMargins left="0.39" right="0.31" top="0.2" bottom="0.36" header="0.16" footer="0.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V323"/>
  <sheetViews>
    <sheetView tabSelected="1" zoomScale="120" zoomScaleNormal="120" workbookViewId="0" topLeftCell="A1">
      <pane ySplit="3" topLeftCell="BM4" activePane="bottomLeft" state="frozen"/>
      <selection pane="topLeft" activeCell="A1" sqref="A1"/>
      <selection pane="bottomLeft" activeCell="J23" sqref="J23"/>
    </sheetView>
  </sheetViews>
  <sheetFormatPr defaultColWidth="9.140625" defaultRowHeight="12.75"/>
  <cols>
    <col min="1" max="1" width="7.00390625" style="244" bestFit="1" customWidth="1"/>
    <col min="2" max="2" width="0" style="231" hidden="1" customWidth="1"/>
    <col min="3" max="3" width="52.421875" style="231" customWidth="1"/>
    <col min="4" max="4" width="19.57421875" style="231" customWidth="1"/>
    <col min="5" max="5" width="4.28125" style="244" bestFit="1" customWidth="1"/>
    <col min="6" max="6" width="4.421875" style="244" bestFit="1" customWidth="1"/>
    <col min="7" max="7" width="6.7109375" style="244" bestFit="1" customWidth="1"/>
    <col min="8" max="8" width="5.7109375" style="245" bestFit="1" customWidth="1"/>
    <col min="9" max="16384" width="9.140625" style="231" customWidth="1"/>
  </cols>
  <sheetData>
    <row r="1" spans="1:8" ht="21.75" customHeight="1">
      <c r="A1" s="230" t="s">
        <v>431</v>
      </c>
      <c r="B1" s="227"/>
      <c r="C1" s="227"/>
      <c r="D1" s="227"/>
      <c r="E1" s="227"/>
      <c r="F1" s="227"/>
      <c r="G1" s="227"/>
      <c r="H1" s="227"/>
    </row>
    <row r="2" spans="1:256" s="234" customFormat="1" ht="12.75">
      <c r="A2" s="232" t="s">
        <v>432</v>
      </c>
      <c r="B2" s="228"/>
      <c r="C2" s="228" t="s">
        <v>430</v>
      </c>
      <c r="D2" s="228"/>
      <c r="E2" s="228"/>
      <c r="F2" s="228"/>
      <c r="G2" s="228"/>
      <c r="H2" s="228"/>
      <c r="I2" s="233"/>
      <c r="J2" s="229"/>
      <c r="K2" s="229"/>
      <c r="L2" s="229"/>
      <c r="M2" s="229"/>
      <c r="N2" s="229"/>
      <c r="O2" s="229"/>
      <c r="P2" s="229"/>
      <c r="Q2" s="233"/>
      <c r="R2" s="229"/>
      <c r="S2" s="229"/>
      <c r="T2" s="229"/>
      <c r="U2" s="229"/>
      <c r="V2" s="229"/>
      <c r="W2" s="229"/>
      <c r="X2" s="229"/>
      <c r="Y2" s="233"/>
      <c r="Z2" s="229"/>
      <c r="AA2" s="229"/>
      <c r="AB2" s="229"/>
      <c r="AC2" s="229"/>
      <c r="AD2" s="229"/>
      <c r="AE2" s="229"/>
      <c r="AF2" s="229"/>
      <c r="AG2" s="233"/>
      <c r="AH2" s="229"/>
      <c r="AI2" s="229"/>
      <c r="AJ2" s="229"/>
      <c r="AK2" s="229"/>
      <c r="AL2" s="229"/>
      <c r="AM2" s="229"/>
      <c r="AN2" s="229"/>
      <c r="AO2" s="233"/>
      <c r="AP2" s="229"/>
      <c r="AQ2" s="229"/>
      <c r="AR2" s="229"/>
      <c r="AS2" s="229"/>
      <c r="AT2" s="229"/>
      <c r="AU2" s="229"/>
      <c r="AV2" s="229"/>
      <c r="AW2" s="233"/>
      <c r="AX2" s="229"/>
      <c r="AY2" s="229"/>
      <c r="AZ2" s="229"/>
      <c r="BA2" s="229"/>
      <c r="BB2" s="229"/>
      <c r="BC2" s="229"/>
      <c r="BD2" s="229"/>
      <c r="BE2" s="233"/>
      <c r="BF2" s="229"/>
      <c r="BG2" s="229"/>
      <c r="BH2" s="229"/>
      <c r="BI2" s="229"/>
      <c r="BJ2" s="229"/>
      <c r="BK2" s="229"/>
      <c r="BL2" s="229"/>
      <c r="BM2" s="233"/>
      <c r="BN2" s="229"/>
      <c r="BO2" s="229"/>
      <c r="BP2" s="229"/>
      <c r="BQ2" s="229"/>
      <c r="BR2" s="229"/>
      <c r="BS2" s="229"/>
      <c r="BT2" s="229"/>
      <c r="BU2" s="233"/>
      <c r="BV2" s="229"/>
      <c r="BW2" s="229"/>
      <c r="BX2" s="229"/>
      <c r="BY2" s="229"/>
      <c r="BZ2" s="229"/>
      <c r="CA2" s="229"/>
      <c r="CB2" s="229"/>
      <c r="CC2" s="233"/>
      <c r="CD2" s="229"/>
      <c r="CE2" s="229"/>
      <c r="CF2" s="229"/>
      <c r="CG2" s="229"/>
      <c r="CH2" s="229"/>
      <c r="CI2" s="229"/>
      <c r="CJ2" s="229"/>
      <c r="CK2" s="233"/>
      <c r="CL2" s="229"/>
      <c r="CM2" s="229"/>
      <c r="CN2" s="229"/>
      <c r="CO2" s="229"/>
      <c r="CP2" s="229"/>
      <c r="CQ2" s="229"/>
      <c r="CR2" s="229"/>
      <c r="CS2" s="233"/>
      <c r="CT2" s="229"/>
      <c r="CU2" s="229"/>
      <c r="CV2" s="229"/>
      <c r="CW2" s="229"/>
      <c r="CX2" s="229"/>
      <c r="CY2" s="229"/>
      <c r="CZ2" s="229"/>
      <c r="DA2" s="233"/>
      <c r="DB2" s="229"/>
      <c r="DC2" s="229"/>
      <c r="DD2" s="229"/>
      <c r="DE2" s="229"/>
      <c r="DF2" s="229"/>
      <c r="DG2" s="229"/>
      <c r="DH2" s="229"/>
      <c r="DI2" s="233"/>
      <c r="DJ2" s="229"/>
      <c r="DK2" s="229"/>
      <c r="DL2" s="229"/>
      <c r="DM2" s="229"/>
      <c r="DN2" s="229"/>
      <c r="DO2" s="229"/>
      <c r="DP2" s="229"/>
      <c r="DQ2" s="233"/>
      <c r="DR2" s="229"/>
      <c r="DS2" s="229"/>
      <c r="DT2" s="229"/>
      <c r="DU2" s="229"/>
      <c r="DV2" s="229"/>
      <c r="DW2" s="229"/>
      <c r="DX2" s="229"/>
      <c r="DY2" s="233"/>
      <c r="DZ2" s="229"/>
      <c r="EA2" s="229"/>
      <c r="EB2" s="229"/>
      <c r="EC2" s="229"/>
      <c r="ED2" s="229"/>
      <c r="EE2" s="229"/>
      <c r="EF2" s="229"/>
      <c r="EG2" s="233"/>
      <c r="EH2" s="229"/>
      <c r="EI2" s="229"/>
      <c r="EJ2" s="229"/>
      <c r="EK2" s="229"/>
      <c r="EL2" s="229"/>
      <c r="EM2" s="229"/>
      <c r="EN2" s="229"/>
      <c r="EO2" s="233"/>
      <c r="EP2" s="229"/>
      <c r="EQ2" s="229"/>
      <c r="ER2" s="229"/>
      <c r="ES2" s="229"/>
      <c r="ET2" s="229"/>
      <c r="EU2" s="229"/>
      <c r="EV2" s="229"/>
      <c r="EW2" s="233"/>
      <c r="EX2" s="229"/>
      <c r="EY2" s="229"/>
      <c r="EZ2" s="229"/>
      <c r="FA2" s="229"/>
      <c r="FB2" s="229"/>
      <c r="FC2" s="229"/>
      <c r="FD2" s="229"/>
      <c r="FE2" s="233"/>
      <c r="FF2" s="229"/>
      <c r="FG2" s="229"/>
      <c r="FH2" s="229"/>
      <c r="FI2" s="229"/>
      <c r="FJ2" s="229"/>
      <c r="FK2" s="229"/>
      <c r="FL2" s="229"/>
      <c r="FM2" s="233"/>
      <c r="FN2" s="229"/>
      <c r="FO2" s="229"/>
      <c r="FP2" s="229"/>
      <c r="FQ2" s="229"/>
      <c r="FR2" s="229"/>
      <c r="FS2" s="229"/>
      <c r="FT2" s="229"/>
      <c r="FU2" s="233"/>
      <c r="FV2" s="229"/>
      <c r="FW2" s="229"/>
      <c r="FX2" s="229"/>
      <c r="FY2" s="229"/>
      <c r="FZ2" s="229"/>
      <c r="GA2" s="229"/>
      <c r="GB2" s="229"/>
      <c r="GC2" s="233"/>
      <c r="GD2" s="229"/>
      <c r="GE2" s="229"/>
      <c r="GF2" s="229"/>
      <c r="GG2" s="229"/>
      <c r="GH2" s="229"/>
      <c r="GI2" s="229"/>
      <c r="GJ2" s="229"/>
      <c r="GK2" s="233"/>
      <c r="GL2" s="229"/>
      <c r="GM2" s="229"/>
      <c r="GN2" s="229"/>
      <c r="GO2" s="229"/>
      <c r="GP2" s="229"/>
      <c r="GQ2" s="229"/>
      <c r="GR2" s="229"/>
      <c r="GS2" s="233"/>
      <c r="GT2" s="229"/>
      <c r="GU2" s="229"/>
      <c r="GV2" s="229"/>
      <c r="GW2" s="229"/>
      <c r="GX2" s="229"/>
      <c r="GY2" s="229"/>
      <c r="GZ2" s="229"/>
      <c r="HA2" s="233"/>
      <c r="HB2" s="229"/>
      <c r="HC2" s="229"/>
      <c r="HD2" s="229"/>
      <c r="HE2" s="229"/>
      <c r="HF2" s="229"/>
      <c r="HG2" s="229"/>
      <c r="HH2" s="229"/>
      <c r="HI2" s="233"/>
      <c r="HJ2" s="229"/>
      <c r="HK2" s="229"/>
      <c r="HL2" s="229"/>
      <c r="HM2" s="229"/>
      <c r="HN2" s="229"/>
      <c r="HO2" s="229"/>
      <c r="HP2" s="229"/>
      <c r="HQ2" s="233"/>
      <c r="HR2" s="229"/>
      <c r="HS2" s="229"/>
      <c r="HT2" s="229"/>
      <c r="HU2" s="229"/>
      <c r="HV2" s="229"/>
      <c r="HW2" s="229"/>
      <c r="HX2" s="229"/>
      <c r="HY2" s="233"/>
      <c r="HZ2" s="229"/>
      <c r="IA2" s="229"/>
      <c r="IB2" s="229"/>
      <c r="IC2" s="229"/>
      <c r="ID2" s="229"/>
      <c r="IE2" s="229"/>
      <c r="IF2" s="229"/>
      <c r="IG2" s="233"/>
      <c r="IH2" s="229"/>
      <c r="II2" s="229"/>
      <c r="IJ2" s="229"/>
      <c r="IK2" s="229"/>
      <c r="IL2" s="229"/>
      <c r="IM2" s="229"/>
      <c r="IN2" s="229"/>
      <c r="IO2" s="233"/>
      <c r="IP2" s="229"/>
      <c r="IQ2" s="229"/>
      <c r="IR2" s="229"/>
      <c r="IS2" s="229"/>
      <c r="IT2" s="229"/>
      <c r="IU2" s="229"/>
      <c r="IV2" s="229"/>
    </row>
    <row r="3" spans="1:8" s="237" customFormat="1" ht="11.25">
      <c r="A3" s="235" t="s">
        <v>516</v>
      </c>
      <c r="B3" s="235" t="s">
        <v>1228</v>
      </c>
      <c r="C3" s="235" t="s">
        <v>517</v>
      </c>
      <c r="D3" s="235" t="s">
        <v>518</v>
      </c>
      <c r="E3" s="235" t="s">
        <v>519</v>
      </c>
      <c r="F3" s="235" t="s">
        <v>520</v>
      </c>
      <c r="G3" s="235" t="s">
        <v>521</v>
      </c>
      <c r="H3" s="236" t="s">
        <v>522</v>
      </c>
    </row>
    <row r="4" spans="1:8" ht="10.5" customHeight="1">
      <c r="A4" s="238" t="s">
        <v>109</v>
      </c>
      <c r="B4" s="239"/>
      <c r="C4" s="239" t="s">
        <v>1322</v>
      </c>
      <c r="D4" s="239" t="s">
        <v>1707</v>
      </c>
      <c r="E4" s="238" t="s">
        <v>1937</v>
      </c>
      <c r="F4" s="238">
        <v>204</v>
      </c>
      <c r="G4" s="238">
        <v>2022</v>
      </c>
      <c r="H4" s="240">
        <v>165</v>
      </c>
    </row>
    <row r="5" spans="1:8" ht="10.5" customHeight="1">
      <c r="A5" s="241" t="s">
        <v>110</v>
      </c>
      <c r="B5" s="242"/>
      <c r="C5" s="242" t="s">
        <v>1659</v>
      </c>
      <c r="D5" s="242" t="s">
        <v>1707</v>
      </c>
      <c r="E5" s="241" t="s">
        <v>1937</v>
      </c>
      <c r="F5" s="241">
        <v>348</v>
      </c>
      <c r="G5" s="241">
        <v>2021</v>
      </c>
      <c r="H5" s="243">
        <v>140</v>
      </c>
    </row>
    <row r="6" spans="1:8" ht="10.5" customHeight="1">
      <c r="A6" s="241" t="s">
        <v>111</v>
      </c>
      <c r="B6" s="242" t="s">
        <v>1420</v>
      </c>
      <c r="C6" s="242" t="s">
        <v>1423</v>
      </c>
      <c r="D6" s="242" t="s">
        <v>1424</v>
      </c>
      <c r="E6" s="241" t="s">
        <v>1937</v>
      </c>
      <c r="F6" s="241">
        <v>172</v>
      </c>
      <c r="G6" s="241"/>
      <c r="H6" s="243">
        <v>135</v>
      </c>
    </row>
    <row r="7" spans="1:8" ht="10.5" customHeight="1">
      <c r="A7" s="241" t="s">
        <v>112</v>
      </c>
      <c r="B7" s="242"/>
      <c r="C7" s="242" t="s">
        <v>1316</v>
      </c>
      <c r="D7" s="242" t="s">
        <v>511</v>
      </c>
      <c r="E7" s="241" t="s">
        <v>1937</v>
      </c>
      <c r="F7" s="241"/>
      <c r="G7" s="241">
        <v>2021</v>
      </c>
      <c r="H7" s="243">
        <v>90</v>
      </c>
    </row>
    <row r="8" spans="1:8" ht="10.5" customHeight="1">
      <c r="A8" s="241" t="s">
        <v>113</v>
      </c>
      <c r="B8" s="242"/>
      <c r="C8" s="242" t="s">
        <v>94</v>
      </c>
      <c r="D8" s="242" t="s">
        <v>511</v>
      </c>
      <c r="E8" s="241" t="s">
        <v>1937</v>
      </c>
      <c r="F8" s="241"/>
      <c r="G8" s="241">
        <v>2022</v>
      </c>
      <c r="H8" s="243">
        <v>180</v>
      </c>
    </row>
    <row r="9" spans="1:8" ht="10.5" customHeight="1">
      <c r="A9" s="241" t="s">
        <v>114</v>
      </c>
      <c r="B9" s="242"/>
      <c r="C9" s="242" t="s">
        <v>94</v>
      </c>
      <c r="D9" s="242" t="s">
        <v>511</v>
      </c>
      <c r="E9" s="241" t="s">
        <v>1937</v>
      </c>
      <c r="F9" s="241"/>
      <c r="G9" s="241">
        <v>2021</v>
      </c>
      <c r="H9" s="243">
        <v>170</v>
      </c>
    </row>
    <row r="10" spans="1:8" ht="10.5" customHeight="1">
      <c r="A10" s="241" t="s">
        <v>115</v>
      </c>
      <c r="B10" s="242"/>
      <c r="C10" s="242" t="s">
        <v>1318</v>
      </c>
      <c r="D10" s="242" t="s">
        <v>1073</v>
      </c>
      <c r="E10" s="241" t="s">
        <v>1937</v>
      </c>
      <c r="F10" s="241"/>
      <c r="G10" s="241" t="s">
        <v>116</v>
      </c>
      <c r="H10" s="243">
        <v>60</v>
      </c>
    </row>
    <row r="11" spans="1:8" ht="10.5" customHeight="1">
      <c r="A11" s="241" t="s">
        <v>117</v>
      </c>
      <c r="B11" s="242"/>
      <c r="C11" s="242" t="s">
        <v>1438</v>
      </c>
      <c r="D11" s="242" t="s">
        <v>1708</v>
      </c>
      <c r="E11" s="241" t="s">
        <v>1937</v>
      </c>
      <c r="F11" s="241">
        <v>820</v>
      </c>
      <c r="G11" s="241">
        <v>2021</v>
      </c>
      <c r="H11" s="243">
        <v>180</v>
      </c>
    </row>
    <row r="12" spans="1:8" ht="10.5" customHeight="1">
      <c r="A12" s="241" t="s">
        <v>118</v>
      </c>
      <c r="B12" s="242"/>
      <c r="C12" s="242" t="s">
        <v>1421</v>
      </c>
      <c r="D12" s="242" t="s">
        <v>1930</v>
      </c>
      <c r="E12" s="241" t="s">
        <v>1937</v>
      </c>
      <c r="F12" s="241">
        <v>360</v>
      </c>
      <c r="G12" s="241">
        <v>2020</v>
      </c>
      <c r="H12" s="243">
        <v>155</v>
      </c>
    </row>
    <row r="13" spans="1:8" ht="10.5" customHeight="1">
      <c r="A13" s="241" t="s">
        <v>119</v>
      </c>
      <c r="B13" s="242"/>
      <c r="C13" s="242" t="s">
        <v>1075</v>
      </c>
      <c r="D13" s="242" t="s">
        <v>1622</v>
      </c>
      <c r="E13" s="241" t="s">
        <v>1937</v>
      </c>
      <c r="F13" s="241"/>
      <c r="G13" s="241">
        <v>2021</v>
      </c>
      <c r="H13" s="243">
        <v>90</v>
      </c>
    </row>
    <row r="14" spans="1:8" ht="10.5" customHeight="1">
      <c r="A14" s="241" t="s">
        <v>120</v>
      </c>
      <c r="B14" s="242" t="s">
        <v>1425</v>
      </c>
      <c r="C14" s="242" t="s">
        <v>1426</v>
      </c>
      <c r="D14" s="242" t="s">
        <v>1930</v>
      </c>
      <c r="E14" s="241" t="s">
        <v>1937</v>
      </c>
      <c r="F14" s="241">
        <v>168</v>
      </c>
      <c r="G14" s="241"/>
      <c r="H14" s="243">
        <v>110</v>
      </c>
    </row>
    <row r="15" spans="1:8" ht="10.5" customHeight="1">
      <c r="A15" s="241" t="s">
        <v>121</v>
      </c>
      <c r="B15" s="242"/>
      <c r="C15" s="242" t="s">
        <v>1264</v>
      </c>
      <c r="D15" s="242" t="s">
        <v>1622</v>
      </c>
      <c r="E15" s="241" t="s">
        <v>1937</v>
      </c>
      <c r="F15" s="241"/>
      <c r="G15" s="241">
        <v>2022</v>
      </c>
      <c r="H15" s="243">
        <v>180</v>
      </c>
    </row>
    <row r="16" spans="1:8" ht="10.5" customHeight="1">
      <c r="A16" s="241" t="s">
        <v>122</v>
      </c>
      <c r="B16" s="242"/>
      <c r="C16" s="242" t="s">
        <v>1264</v>
      </c>
      <c r="D16" s="242" t="s">
        <v>1622</v>
      </c>
      <c r="E16" s="241" t="s">
        <v>1937</v>
      </c>
      <c r="F16" s="241"/>
      <c r="G16" s="241">
        <v>2021</v>
      </c>
      <c r="H16" s="243">
        <v>170</v>
      </c>
    </row>
    <row r="17" spans="1:8" ht="10.5" customHeight="1">
      <c r="A17" s="241" t="s">
        <v>123</v>
      </c>
      <c r="B17" s="242" t="s">
        <v>1425</v>
      </c>
      <c r="C17" s="242" t="s">
        <v>1427</v>
      </c>
      <c r="D17" s="242" t="s">
        <v>1930</v>
      </c>
      <c r="E17" s="241" t="s">
        <v>1937</v>
      </c>
      <c r="F17" s="241">
        <v>156</v>
      </c>
      <c r="G17" s="241"/>
      <c r="H17" s="243">
        <v>110</v>
      </c>
    </row>
    <row r="18" spans="1:8" ht="10.5" customHeight="1">
      <c r="A18" s="241" t="s">
        <v>124</v>
      </c>
      <c r="B18" s="242"/>
      <c r="C18" s="242" t="s">
        <v>1472</v>
      </c>
      <c r="D18" s="242" t="s">
        <v>1877</v>
      </c>
      <c r="E18" s="241" t="s">
        <v>1905</v>
      </c>
      <c r="F18" s="241">
        <v>416</v>
      </c>
      <c r="G18" s="241">
        <v>2020</v>
      </c>
      <c r="H18" s="243">
        <v>200</v>
      </c>
    </row>
    <row r="19" spans="1:8" ht="10.5" customHeight="1">
      <c r="A19" s="241" t="s">
        <v>125</v>
      </c>
      <c r="B19" s="242"/>
      <c r="C19" s="242" t="s">
        <v>1270</v>
      </c>
      <c r="D19" s="242" t="s">
        <v>1076</v>
      </c>
      <c r="E19" s="241" t="s">
        <v>1937</v>
      </c>
      <c r="F19" s="241"/>
      <c r="G19" s="241" t="s">
        <v>116</v>
      </c>
      <c r="H19" s="243">
        <v>60</v>
      </c>
    </row>
    <row r="20" spans="1:8" ht="10.5" customHeight="1">
      <c r="A20" s="241" t="s">
        <v>126</v>
      </c>
      <c r="B20" s="242" t="s">
        <v>1428</v>
      </c>
      <c r="C20" s="242" t="s">
        <v>1429</v>
      </c>
      <c r="D20" s="242" t="s">
        <v>472</v>
      </c>
      <c r="E20" s="241" t="s">
        <v>1937</v>
      </c>
      <c r="F20" s="241">
        <v>616</v>
      </c>
      <c r="G20" s="241"/>
      <c r="H20" s="243">
        <v>180</v>
      </c>
    </row>
    <row r="21" spans="1:8" ht="10.5" customHeight="1">
      <c r="A21" s="241" t="s">
        <v>127</v>
      </c>
      <c r="B21" s="242" t="s">
        <v>1428</v>
      </c>
      <c r="C21" s="242" t="s">
        <v>1430</v>
      </c>
      <c r="D21" s="242" t="s">
        <v>1942</v>
      </c>
      <c r="E21" s="241" t="s">
        <v>1937</v>
      </c>
      <c r="F21" s="241">
        <v>376</v>
      </c>
      <c r="G21" s="241"/>
      <c r="H21" s="243">
        <v>165</v>
      </c>
    </row>
    <row r="22" spans="1:8" ht="10.5" customHeight="1">
      <c r="A22" s="241" t="s">
        <v>128</v>
      </c>
      <c r="B22" s="242"/>
      <c r="C22" s="242" t="s">
        <v>1418</v>
      </c>
      <c r="D22" s="242" t="s">
        <v>1942</v>
      </c>
      <c r="E22" s="241" t="s">
        <v>1937</v>
      </c>
      <c r="F22" s="241">
        <v>888</v>
      </c>
      <c r="G22" s="241">
        <v>2022</v>
      </c>
      <c r="H22" s="243">
        <v>190</v>
      </c>
    </row>
    <row r="23" spans="1:8" ht="10.5" customHeight="1">
      <c r="A23" s="241" t="s">
        <v>129</v>
      </c>
      <c r="B23" s="242" t="s">
        <v>1419</v>
      </c>
      <c r="C23" s="242" t="s">
        <v>1431</v>
      </c>
      <c r="D23" s="242" t="s">
        <v>1942</v>
      </c>
      <c r="E23" s="241" t="s">
        <v>1937</v>
      </c>
      <c r="F23" s="241">
        <v>252</v>
      </c>
      <c r="G23" s="241"/>
      <c r="H23" s="243">
        <v>135</v>
      </c>
    </row>
    <row r="24" spans="1:8" ht="10.5" customHeight="1">
      <c r="A24" s="241" t="s">
        <v>130</v>
      </c>
      <c r="B24" s="242"/>
      <c r="C24" s="242" t="s">
        <v>1077</v>
      </c>
      <c r="D24" s="242" t="s">
        <v>1078</v>
      </c>
      <c r="E24" s="241" t="s">
        <v>1937</v>
      </c>
      <c r="F24" s="241"/>
      <c r="G24" s="241">
        <v>2021</v>
      </c>
      <c r="H24" s="243">
        <v>90</v>
      </c>
    </row>
    <row r="25" spans="1:8" ht="10.5" customHeight="1">
      <c r="A25" s="241" t="s">
        <v>131</v>
      </c>
      <c r="B25" s="242"/>
      <c r="C25" s="242" t="s">
        <v>95</v>
      </c>
      <c r="D25" s="242" t="s">
        <v>1078</v>
      </c>
      <c r="E25" s="241" t="s">
        <v>1937</v>
      </c>
      <c r="F25" s="241"/>
      <c r="G25" s="241">
        <v>2022</v>
      </c>
      <c r="H25" s="243">
        <v>180</v>
      </c>
    </row>
    <row r="26" spans="1:8" ht="10.5" customHeight="1">
      <c r="A26" s="241" t="s">
        <v>132</v>
      </c>
      <c r="B26" s="242"/>
      <c r="C26" s="242" t="s">
        <v>95</v>
      </c>
      <c r="D26" s="242" t="s">
        <v>1078</v>
      </c>
      <c r="E26" s="241" t="s">
        <v>1937</v>
      </c>
      <c r="F26" s="241"/>
      <c r="G26" s="241">
        <v>2021</v>
      </c>
      <c r="H26" s="243">
        <v>170</v>
      </c>
    </row>
    <row r="27" spans="1:8" ht="10.5" customHeight="1">
      <c r="A27" s="241" t="s">
        <v>133</v>
      </c>
      <c r="B27" s="242"/>
      <c r="C27" s="242" t="s">
        <v>0</v>
      </c>
      <c r="D27" s="242" t="s">
        <v>134</v>
      </c>
      <c r="E27" s="241" t="s">
        <v>1937</v>
      </c>
      <c r="F27" s="241"/>
      <c r="G27" s="241">
        <v>2022</v>
      </c>
      <c r="H27" s="243">
        <v>60</v>
      </c>
    </row>
    <row r="28" spans="1:8" ht="10.5" customHeight="1">
      <c r="A28" s="241" t="s">
        <v>135</v>
      </c>
      <c r="B28" s="242" t="s">
        <v>1346</v>
      </c>
      <c r="C28" s="242" t="s">
        <v>1447</v>
      </c>
      <c r="D28" s="242" t="s">
        <v>42</v>
      </c>
      <c r="E28" s="241" t="s">
        <v>1937</v>
      </c>
      <c r="F28" s="241">
        <v>240</v>
      </c>
      <c r="G28" s="241">
        <v>2022</v>
      </c>
      <c r="H28" s="243">
        <v>180</v>
      </c>
    </row>
    <row r="29" spans="1:8" ht="10.5" customHeight="1">
      <c r="A29" s="241" t="s">
        <v>136</v>
      </c>
      <c r="B29" s="242"/>
      <c r="C29" s="242" t="s">
        <v>1525</v>
      </c>
      <c r="D29" s="242" t="s">
        <v>514</v>
      </c>
      <c r="E29" s="241" t="s">
        <v>1937</v>
      </c>
      <c r="F29" s="241"/>
      <c r="G29" s="241">
        <v>2022</v>
      </c>
      <c r="H29" s="243">
        <v>60</v>
      </c>
    </row>
    <row r="30" spans="1:8" ht="10.5" customHeight="1">
      <c r="A30" s="241" t="s">
        <v>137</v>
      </c>
      <c r="B30" s="242"/>
      <c r="C30" s="242" t="s">
        <v>1526</v>
      </c>
      <c r="D30" s="242" t="s">
        <v>514</v>
      </c>
      <c r="E30" s="241" t="s">
        <v>1937</v>
      </c>
      <c r="F30" s="241"/>
      <c r="G30" s="241">
        <v>2022</v>
      </c>
      <c r="H30" s="243">
        <v>50</v>
      </c>
    </row>
    <row r="31" spans="1:8" ht="10.5" customHeight="1">
      <c r="A31" s="241" t="s">
        <v>138</v>
      </c>
      <c r="B31" s="242"/>
      <c r="C31" s="242" t="s">
        <v>1524</v>
      </c>
      <c r="D31" s="242" t="s">
        <v>514</v>
      </c>
      <c r="E31" s="241" t="s">
        <v>1937</v>
      </c>
      <c r="F31" s="241"/>
      <c r="G31" s="241">
        <v>2022</v>
      </c>
      <c r="H31" s="243">
        <v>120</v>
      </c>
    </row>
    <row r="32" spans="1:8" ht="10.5" customHeight="1">
      <c r="A32" s="241" t="s">
        <v>139</v>
      </c>
      <c r="B32" s="242" t="s">
        <v>1738</v>
      </c>
      <c r="C32" s="242" t="s">
        <v>1469</v>
      </c>
      <c r="D32" s="242" t="s">
        <v>1424</v>
      </c>
      <c r="E32" s="241" t="s">
        <v>1937</v>
      </c>
      <c r="F32" s="241">
        <v>172</v>
      </c>
      <c r="G32" s="241">
        <v>2022</v>
      </c>
      <c r="H32" s="243">
        <v>120</v>
      </c>
    </row>
    <row r="33" spans="1:8" ht="10.5" customHeight="1">
      <c r="A33" s="241" t="s">
        <v>140</v>
      </c>
      <c r="B33" s="242" t="s">
        <v>1738</v>
      </c>
      <c r="C33" s="242" t="s">
        <v>1471</v>
      </c>
      <c r="D33" s="242" t="s">
        <v>1424</v>
      </c>
      <c r="E33" s="241" t="s">
        <v>1937</v>
      </c>
      <c r="F33" s="241">
        <v>624</v>
      </c>
      <c r="G33" s="241">
        <v>2022</v>
      </c>
      <c r="H33" s="243">
        <v>165</v>
      </c>
    </row>
    <row r="34" spans="1:8" ht="10.5" customHeight="1">
      <c r="A34" s="241" t="s">
        <v>141</v>
      </c>
      <c r="B34" s="242" t="s">
        <v>1419</v>
      </c>
      <c r="C34" s="242" t="s">
        <v>1470</v>
      </c>
      <c r="D34" s="242" t="s">
        <v>1707</v>
      </c>
      <c r="E34" s="241" t="s">
        <v>1937</v>
      </c>
      <c r="F34" s="241">
        <v>532</v>
      </c>
      <c r="G34" s="241">
        <v>2022</v>
      </c>
      <c r="H34" s="243">
        <v>155</v>
      </c>
    </row>
    <row r="35" spans="1:8" ht="10.5" customHeight="1">
      <c r="A35" s="241" t="s">
        <v>142</v>
      </c>
      <c r="B35" s="242" t="s">
        <v>1738</v>
      </c>
      <c r="C35" s="242" t="s">
        <v>1470</v>
      </c>
      <c r="D35" s="242" t="s">
        <v>1707</v>
      </c>
      <c r="E35" s="241" t="s">
        <v>1937</v>
      </c>
      <c r="F35" s="241">
        <v>532</v>
      </c>
      <c r="G35" s="241">
        <v>2022</v>
      </c>
      <c r="H35" s="243">
        <v>155</v>
      </c>
    </row>
    <row r="36" spans="1:8" ht="10.5" customHeight="1">
      <c r="A36" s="241" t="s">
        <v>143</v>
      </c>
      <c r="B36" s="242" t="s">
        <v>1419</v>
      </c>
      <c r="C36" s="242" t="s">
        <v>1464</v>
      </c>
      <c r="D36" s="242" t="s">
        <v>1543</v>
      </c>
      <c r="E36" s="241" t="s">
        <v>1937</v>
      </c>
      <c r="F36" s="241">
        <v>308</v>
      </c>
      <c r="G36" s="241">
        <v>2022</v>
      </c>
      <c r="H36" s="243">
        <v>135</v>
      </c>
    </row>
    <row r="37" spans="1:8" ht="10.5" customHeight="1">
      <c r="A37" s="241" t="s">
        <v>144</v>
      </c>
      <c r="B37" s="242" t="s">
        <v>1419</v>
      </c>
      <c r="C37" s="242" t="s">
        <v>1463</v>
      </c>
      <c r="D37" s="242" t="s">
        <v>1434</v>
      </c>
      <c r="E37" s="241" t="s">
        <v>1937</v>
      </c>
      <c r="F37" s="241">
        <v>408</v>
      </c>
      <c r="G37" s="241">
        <v>2022</v>
      </c>
      <c r="H37" s="243">
        <v>165</v>
      </c>
    </row>
    <row r="38" spans="1:8" ht="10.5" customHeight="1">
      <c r="A38" s="241" t="s">
        <v>145</v>
      </c>
      <c r="B38" s="242" t="s">
        <v>1428</v>
      </c>
      <c r="C38" s="242" t="s">
        <v>1465</v>
      </c>
      <c r="D38" s="242" t="s">
        <v>1773</v>
      </c>
      <c r="E38" s="241" t="s">
        <v>1937</v>
      </c>
      <c r="F38" s="241">
        <v>636</v>
      </c>
      <c r="G38" s="241">
        <v>2022</v>
      </c>
      <c r="H38" s="243">
        <v>165</v>
      </c>
    </row>
    <row r="39" spans="1:8" ht="10.5" customHeight="1">
      <c r="A39" s="241" t="s">
        <v>146</v>
      </c>
      <c r="B39" s="242" t="s">
        <v>1428</v>
      </c>
      <c r="C39" s="242" t="s">
        <v>1466</v>
      </c>
      <c r="D39" s="242" t="s">
        <v>1532</v>
      </c>
      <c r="E39" s="241" t="s">
        <v>1937</v>
      </c>
      <c r="F39" s="241">
        <v>580</v>
      </c>
      <c r="G39" s="241">
        <v>2022</v>
      </c>
      <c r="H39" s="243">
        <v>155</v>
      </c>
    </row>
    <row r="40" spans="1:8" ht="10.5" customHeight="1">
      <c r="A40" s="241" t="s">
        <v>147</v>
      </c>
      <c r="B40" s="242"/>
      <c r="C40" s="242" t="s">
        <v>1523</v>
      </c>
      <c r="D40" s="242" t="s">
        <v>514</v>
      </c>
      <c r="E40" s="241" t="s">
        <v>1937</v>
      </c>
      <c r="F40" s="241"/>
      <c r="G40" s="241">
        <v>2022</v>
      </c>
      <c r="H40" s="243">
        <v>190</v>
      </c>
    </row>
    <row r="41" spans="1:8" ht="10.5" customHeight="1">
      <c r="A41" s="241" t="s">
        <v>148</v>
      </c>
      <c r="B41" s="242" t="s">
        <v>1428</v>
      </c>
      <c r="C41" s="242" t="s">
        <v>1468</v>
      </c>
      <c r="D41" s="242" t="s">
        <v>2070</v>
      </c>
      <c r="E41" s="241" t="s">
        <v>1937</v>
      </c>
      <c r="F41" s="241">
        <v>404</v>
      </c>
      <c r="G41" s="241">
        <v>2022</v>
      </c>
      <c r="H41" s="243">
        <v>165</v>
      </c>
    </row>
    <row r="42" spans="1:8" ht="10.5" customHeight="1">
      <c r="A42" s="241" t="s">
        <v>149</v>
      </c>
      <c r="B42" s="242"/>
      <c r="C42" s="242" t="s">
        <v>1480</v>
      </c>
      <c r="D42" s="242" t="s">
        <v>86</v>
      </c>
      <c r="E42" s="241" t="s">
        <v>1937</v>
      </c>
      <c r="F42" s="241"/>
      <c r="G42" s="241">
        <v>2022</v>
      </c>
      <c r="H42" s="243">
        <v>170</v>
      </c>
    </row>
    <row r="43" spans="1:8" ht="10.5" customHeight="1">
      <c r="A43" s="241" t="s">
        <v>150</v>
      </c>
      <c r="B43" s="242"/>
      <c r="C43" s="242" t="s">
        <v>1478</v>
      </c>
      <c r="D43" s="242" t="s">
        <v>1479</v>
      </c>
      <c r="E43" s="241" t="s">
        <v>1937</v>
      </c>
      <c r="F43" s="241"/>
      <c r="G43" s="241">
        <v>2022</v>
      </c>
      <c r="H43" s="243">
        <v>170</v>
      </c>
    </row>
    <row r="44" spans="1:8" ht="10.5" customHeight="1">
      <c r="A44" s="241" t="s">
        <v>151</v>
      </c>
      <c r="B44" s="242"/>
      <c r="C44" s="242" t="s">
        <v>1474</v>
      </c>
      <c r="D44" s="242" t="s">
        <v>1475</v>
      </c>
      <c r="E44" s="241" t="s">
        <v>1937</v>
      </c>
      <c r="F44" s="241"/>
      <c r="G44" s="241">
        <v>2022</v>
      </c>
      <c r="H44" s="243">
        <v>170</v>
      </c>
    </row>
    <row r="45" spans="1:8" ht="10.5" customHeight="1">
      <c r="A45" s="241" t="s">
        <v>152</v>
      </c>
      <c r="B45" s="242"/>
      <c r="C45" s="242" t="s">
        <v>1481</v>
      </c>
      <c r="D45" s="242" t="s">
        <v>509</v>
      </c>
      <c r="E45" s="241" t="s">
        <v>1937</v>
      </c>
      <c r="F45" s="241"/>
      <c r="G45" s="241">
        <v>2022</v>
      </c>
      <c r="H45" s="243">
        <v>170</v>
      </c>
    </row>
    <row r="46" spans="1:8" ht="10.5" customHeight="1">
      <c r="A46" s="241" t="s">
        <v>153</v>
      </c>
      <c r="B46" s="242"/>
      <c r="C46" s="242" t="s">
        <v>1477</v>
      </c>
      <c r="D46" s="242" t="s">
        <v>43</v>
      </c>
      <c r="E46" s="241" t="s">
        <v>1937</v>
      </c>
      <c r="F46" s="241"/>
      <c r="G46" s="241">
        <v>2022</v>
      </c>
      <c r="H46" s="243">
        <v>170</v>
      </c>
    </row>
    <row r="47" spans="1:8" ht="10.5" customHeight="1">
      <c r="A47" s="241" t="s">
        <v>154</v>
      </c>
      <c r="B47" s="242"/>
      <c r="C47" s="242" t="s">
        <v>1484</v>
      </c>
      <c r="D47" s="242" t="s">
        <v>1483</v>
      </c>
      <c r="E47" s="241" t="s">
        <v>1937</v>
      </c>
      <c r="F47" s="241"/>
      <c r="G47" s="241">
        <v>2022</v>
      </c>
      <c r="H47" s="243">
        <v>170</v>
      </c>
    </row>
    <row r="48" spans="1:8" ht="10.5" customHeight="1">
      <c r="A48" s="241" t="s">
        <v>155</v>
      </c>
      <c r="B48" s="242"/>
      <c r="C48" s="242" t="s">
        <v>1482</v>
      </c>
      <c r="D48" s="242" t="s">
        <v>1483</v>
      </c>
      <c r="E48" s="241" t="s">
        <v>1937</v>
      </c>
      <c r="F48" s="241"/>
      <c r="G48" s="241">
        <v>2022</v>
      </c>
      <c r="H48" s="243">
        <v>170</v>
      </c>
    </row>
    <row r="49" spans="1:8" ht="10.5" customHeight="1">
      <c r="A49" s="241" t="s">
        <v>156</v>
      </c>
      <c r="B49" s="242"/>
      <c r="C49" s="242" t="s">
        <v>1485</v>
      </c>
      <c r="D49" s="242" t="s">
        <v>1504</v>
      </c>
      <c r="E49" s="241" t="s">
        <v>1937</v>
      </c>
      <c r="F49" s="241"/>
      <c r="G49" s="241">
        <v>2022</v>
      </c>
      <c r="H49" s="243">
        <v>100</v>
      </c>
    </row>
    <row r="50" spans="1:8" ht="10.5" customHeight="1">
      <c r="A50" s="241" t="s">
        <v>157</v>
      </c>
      <c r="B50" s="242"/>
      <c r="C50" s="242" t="s">
        <v>1486</v>
      </c>
      <c r="D50" s="242" t="s">
        <v>1505</v>
      </c>
      <c r="E50" s="241" t="s">
        <v>1937</v>
      </c>
      <c r="F50" s="241"/>
      <c r="G50" s="241">
        <v>2022</v>
      </c>
      <c r="H50" s="243">
        <v>175</v>
      </c>
    </row>
    <row r="51" spans="1:8" ht="10.5" customHeight="1">
      <c r="A51" s="241" t="s">
        <v>158</v>
      </c>
      <c r="B51" s="242"/>
      <c r="C51" s="242" t="s">
        <v>1487</v>
      </c>
      <c r="D51" s="242" t="s">
        <v>1506</v>
      </c>
      <c r="E51" s="241" t="s">
        <v>1937</v>
      </c>
      <c r="F51" s="241"/>
      <c r="G51" s="241">
        <v>2022</v>
      </c>
      <c r="H51" s="243">
        <v>175</v>
      </c>
    </row>
    <row r="52" spans="1:8" ht="10.5" customHeight="1">
      <c r="A52" s="241" t="s">
        <v>159</v>
      </c>
      <c r="B52" s="242"/>
      <c r="C52" s="242" t="s">
        <v>1487</v>
      </c>
      <c r="D52" s="242" t="s">
        <v>1507</v>
      </c>
      <c r="E52" s="241" t="s">
        <v>1937</v>
      </c>
      <c r="F52" s="241"/>
      <c r="G52" s="241">
        <v>2022</v>
      </c>
      <c r="H52" s="243">
        <v>175</v>
      </c>
    </row>
    <row r="53" spans="1:8" ht="10.5" customHeight="1">
      <c r="A53" s="241" t="s">
        <v>160</v>
      </c>
      <c r="B53" s="242"/>
      <c r="C53" s="242" t="s">
        <v>1488</v>
      </c>
      <c r="D53" s="242" t="s">
        <v>1508</v>
      </c>
      <c r="E53" s="241" t="s">
        <v>1937</v>
      </c>
      <c r="F53" s="241"/>
      <c r="G53" s="241">
        <v>2022</v>
      </c>
      <c r="H53" s="243">
        <v>175</v>
      </c>
    </row>
    <row r="54" spans="1:8" ht="10.5" customHeight="1">
      <c r="A54" s="241" t="s">
        <v>161</v>
      </c>
      <c r="B54" s="242"/>
      <c r="C54" s="242" t="s">
        <v>1489</v>
      </c>
      <c r="D54" s="242" t="s">
        <v>1509</v>
      </c>
      <c r="E54" s="241" t="s">
        <v>1937</v>
      </c>
      <c r="F54" s="241"/>
      <c r="G54" s="241">
        <v>2022</v>
      </c>
      <c r="H54" s="243">
        <v>175</v>
      </c>
    </row>
    <row r="55" spans="1:8" ht="10.5" customHeight="1">
      <c r="A55" s="241" t="s">
        <v>162</v>
      </c>
      <c r="B55" s="242"/>
      <c r="C55" s="242" t="s">
        <v>1490</v>
      </c>
      <c r="D55" s="242" t="s">
        <v>1510</v>
      </c>
      <c r="E55" s="241" t="s">
        <v>1937</v>
      </c>
      <c r="F55" s="241"/>
      <c r="G55" s="241">
        <v>2022</v>
      </c>
      <c r="H55" s="243">
        <v>175</v>
      </c>
    </row>
    <row r="56" spans="1:8" ht="10.5" customHeight="1">
      <c r="A56" s="241" t="s">
        <v>163</v>
      </c>
      <c r="B56" s="242"/>
      <c r="C56" s="242" t="s">
        <v>1491</v>
      </c>
      <c r="D56" s="242" t="s">
        <v>1511</v>
      </c>
      <c r="E56" s="241" t="s">
        <v>1937</v>
      </c>
      <c r="F56" s="241"/>
      <c r="G56" s="241">
        <v>2022</v>
      </c>
      <c r="H56" s="243">
        <v>175</v>
      </c>
    </row>
    <row r="57" spans="1:8" ht="10.5" customHeight="1">
      <c r="A57" s="241" t="s">
        <v>164</v>
      </c>
      <c r="B57" s="242"/>
      <c r="C57" s="242" t="s">
        <v>1492</v>
      </c>
      <c r="D57" s="242" t="s">
        <v>1512</v>
      </c>
      <c r="E57" s="241" t="s">
        <v>1937</v>
      </c>
      <c r="F57" s="241"/>
      <c r="G57" s="241">
        <v>2022</v>
      </c>
      <c r="H57" s="243">
        <v>175</v>
      </c>
    </row>
    <row r="58" spans="1:8" ht="10.5" customHeight="1">
      <c r="A58" s="241" t="s">
        <v>165</v>
      </c>
      <c r="B58" s="242"/>
      <c r="C58" s="242" t="s">
        <v>1493</v>
      </c>
      <c r="D58" s="242" t="s">
        <v>1513</v>
      </c>
      <c r="E58" s="241" t="s">
        <v>1937</v>
      </c>
      <c r="F58" s="241"/>
      <c r="G58" s="241">
        <v>2022</v>
      </c>
      <c r="H58" s="243">
        <v>175</v>
      </c>
    </row>
    <row r="59" spans="1:8" ht="10.5" customHeight="1">
      <c r="A59" s="241" t="s">
        <v>166</v>
      </c>
      <c r="B59" s="242"/>
      <c r="C59" s="242" t="s">
        <v>1493</v>
      </c>
      <c r="D59" s="242" t="s">
        <v>1513</v>
      </c>
      <c r="E59" s="241" t="s">
        <v>1937</v>
      </c>
      <c r="F59" s="241"/>
      <c r="G59" s="241">
        <v>2022</v>
      </c>
      <c r="H59" s="243">
        <v>175</v>
      </c>
    </row>
    <row r="60" spans="1:8" ht="10.5" customHeight="1">
      <c r="A60" s="241" t="s">
        <v>167</v>
      </c>
      <c r="B60" s="242"/>
      <c r="C60" s="242" t="s">
        <v>1494</v>
      </c>
      <c r="D60" s="242" t="s">
        <v>1514</v>
      </c>
      <c r="E60" s="241" t="s">
        <v>1937</v>
      </c>
      <c r="F60" s="241"/>
      <c r="G60" s="241">
        <v>2022</v>
      </c>
      <c r="H60" s="243">
        <v>175</v>
      </c>
    </row>
    <row r="61" spans="1:8" ht="10.5" customHeight="1">
      <c r="A61" s="241" t="s">
        <v>168</v>
      </c>
      <c r="B61" s="242"/>
      <c r="C61" s="242" t="s">
        <v>1495</v>
      </c>
      <c r="D61" s="242" t="s">
        <v>1515</v>
      </c>
      <c r="E61" s="241" t="s">
        <v>1937</v>
      </c>
      <c r="F61" s="241"/>
      <c r="G61" s="241">
        <v>2022</v>
      </c>
      <c r="H61" s="243">
        <v>175</v>
      </c>
    </row>
    <row r="62" spans="1:8" ht="10.5" customHeight="1">
      <c r="A62" s="241" t="s">
        <v>169</v>
      </c>
      <c r="B62" s="242"/>
      <c r="C62" s="242" t="s">
        <v>1496</v>
      </c>
      <c r="D62" s="242" t="s">
        <v>1516</v>
      </c>
      <c r="E62" s="241" t="s">
        <v>1937</v>
      </c>
      <c r="F62" s="241"/>
      <c r="G62" s="241">
        <v>2022</v>
      </c>
      <c r="H62" s="243">
        <v>60</v>
      </c>
    </row>
    <row r="63" spans="1:8" ht="10.5" customHeight="1">
      <c r="A63" s="241" t="s">
        <v>170</v>
      </c>
      <c r="B63" s="242"/>
      <c r="C63" s="242" t="s">
        <v>1496</v>
      </c>
      <c r="D63" s="242" t="s">
        <v>1516</v>
      </c>
      <c r="E63" s="241" t="s">
        <v>1937</v>
      </c>
      <c r="F63" s="241"/>
      <c r="G63" s="241">
        <v>2022</v>
      </c>
      <c r="H63" s="243">
        <v>60</v>
      </c>
    </row>
    <row r="64" spans="1:8" ht="10.5" customHeight="1">
      <c r="A64" s="241" t="s">
        <v>171</v>
      </c>
      <c r="B64" s="242"/>
      <c r="C64" s="242" t="s">
        <v>1497</v>
      </c>
      <c r="D64" s="242" t="s">
        <v>1517</v>
      </c>
      <c r="E64" s="241" t="s">
        <v>1937</v>
      </c>
      <c r="F64" s="241"/>
      <c r="G64" s="241">
        <v>2022</v>
      </c>
      <c r="H64" s="243">
        <v>60</v>
      </c>
    </row>
    <row r="65" spans="1:8" ht="10.5" customHeight="1">
      <c r="A65" s="241" t="s">
        <v>172</v>
      </c>
      <c r="B65" s="242"/>
      <c r="C65" s="242" t="s">
        <v>1498</v>
      </c>
      <c r="D65" s="242" t="s">
        <v>1518</v>
      </c>
      <c r="E65" s="241" t="s">
        <v>1937</v>
      </c>
      <c r="F65" s="241"/>
      <c r="G65" s="241">
        <v>2022</v>
      </c>
      <c r="H65" s="243">
        <v>60</v>
      </c>
    </row>
    <row r="66" spans="1:8" ht="10.5" customHeight="1">
      <c r="A66" s="241" t="s">
        <v>173</v>
      </c>
      <c r="B66" s="242"/>
      <c r="C66" s="242" t="s">
        <v>1499</v>
      </c>
      <c r="D66" s="242" t="s">
        <v>1519</v>
      </c>
      <c r="E66" s="241" t="s">
        <v>1937</v>
      </c>
      <c r="F66" s="241"/>
      <c r="G66" s="241">
        <v>2022</v>
      </c>
      <c r="H66" s="243">
        <v>60</v>
      </c>
    </row>
    <row r="67" spans="1:8" ht="10.5" customHeight="1">
      <c r="A67" s="241" t="s">
        <v>174</v>
      </c>
      <c r="B67" s="242"/>
      <c r="C67" s="242" t="s">
        <v>1500</v>
      </c>
      <c r="D67" s="242" t="s">
        <v>1520</v>
      </c>
      <c r="E67" s="241" t="s">
        <v>1937</v>
      </c>
      <c r="F67" s="241"/>
      <c r="G67" s="241">
        <v>2022</v>
      </c>
      <c r="H67" s="243">
        <v>60</v>
      </c>
    </row>
    <row r="68" spans="1:8" ht="10.5" customHeight="1">
      <c r="A68" s="241" t="s">
        <v>175</v>
      </c>
      <c r="B68" s="242"/>
      <c r="C68" s="242" t="s">
        <v>1501</v>
      </c>
      <c r="D68" s="242" t="s">
        <v>1521</v>
      </c>
      <c r="E68" s="241" t="s">
        <v>1937</v>
      </c>
      <c r="F68" s="241"/>
      <c r="G68" s="241">
        <v>2022</v>
      </c>
      <c r="H68" s="243">
        <v>60</v>
      </c>
    </row>
    <row r="69" spans="1:8" ht="10.5" customHeight="1">
      <c r="A69" s="241" t="s">
        <v>176</v>
      </c>
      <c r="B69" s="242"/>
      <c r="C69" s="242" t="s">
        <v>1502</v>
      </c>
      <c r="D69" s="242" t="s">
        <v>1521</v>
      </c>
      <c r="E69" s="241" t="s">
        <v>1937</v>
      </c>
      <c r="F69" s="241"/>
      <c r="G69" s="241">
        <v>2022</v>
      </c>
      <c r="H69" s="243">
        <v>60</v>
      </c>
    </row>
    <row r="70" spans="1:8" ht="10.5" customHeight="1">
      <c r="A70" s="241" t="s">
        <v>177</v>
      </c>
      <c r="B70" s="242"/>
      <c r="C70" s="242" t="s">
        <v>1503</v>
      </c>
      <c r="D70" s="242" t="s">
        <v>1522</v>
      </c>
      <c r="E70" s="241" t="s">
        <v>1937</v>
      </c>
      <c r="F70" s="241"/>
      <c r="G70" s="241">
        <v>2022</v>
      </c>
      <c r="H70" s="243">
        <v>60</v>
      </c>
    </row>
    <row r="71" spans="1:8" ht="10.5" customHeight="1">
      <c r="A71" s="241" t="s">
        <v>178</v>
      </c>
      <c r="B71" s="242"/>
      <c r="C71" s="242" t="s">
        <v>1476</v>
      </c>
      <c r="D71" s="242" t="s">
        <v>43</v>
      </c>
      <c r="E71" s="241" t="s">
        <v>1937</v>
      </c>
      <c r="F71" s="241"/>
      <c r="G71" s="241">
        <v>2022</v>
      </c>
      <c r="H71" s="243">
        <v>175</v>
      </c>
    </row>
    <row r="72" spans="1:8" ht="10.5" customHeight="1">
      <c r="A72" s="241" t="s">
        <v>179</v>
      </c>
      <c r="B72" s="242"/>
      <c r="C72" s="242" t="s">
        <v>1248</v>
      </c>
      <c r="D72" s="242" t="s">
        <v>1543</v>
      </c>
      <c r="E72" s="241" t="s">
        <v>1937</v>
      </c>
      <c r="F72" s="241">
        <v>244</v>
      </c>
      <c r="G72" s="241">
        <v>2021</v>
      </c>
      <c r="H72" s="243">
        <v>110</v>
      </c>
    </row>
    <row r="73" spans="1:8" ht="10.5" customHeight="1">
      <c r="A73" s="241" t="s">
        <v>180</v>
      </c>
      <c r="B73" s="242"/>
      <c r="C73" s="242" t="s">
        <v>1081</v>
      </c>
      <c r="D73" s="242" t="s">
        <v>1710</v>
      </c>
      <c r="E73" s="241" t="s">
        <v>1937</v>
      </c>
      <c r="F73" s="241"/>
      <c r="G73" s="241">
        <v>2021</v>
      </c>
      <c r="H73" s="243">
        <v>90</v>
      </c>
    </row>
    <row r="74" spans="1:8" ht="10.5" customHeight="1">
      <c r="A74" s="241" t="s">
        <v>181</v>
      </c>
      <c r="B74" s="242"/>
      <c r="C74" s="242" t="s">
        <v>96</v>
      </c>
      <c r="D74" s="242" t="s">
        <v>1710</v>
      </c>
      <c r="E74" s="241" t="s">
        <v>1937</v>
      </c>
      <c r="F74" s="241"/>
      <c r="G74" s="241">
        <v>2022</v>
      </c>
      <c r="H74" s="243">
        <v>180</v>
      </c>
    </row>
    <row r="75" spans="1:8" ht="10.5" customHeight="1">
      <c r="A75" s="241" t="s">
        <v>182</v>
      </c>
      <c r="B75" s="242"/>
      <c r="C75" s="242" t="s">
        <v>96</v>
      </c>
      <c r="D75" s="242" t="s">
        <v>1710</v>
      </c>
      <c r="E75" s="241" t="s">
        <v>1937</v>
      </c>
      <c r="F75" s="241"/>
      <c r="G75" s="241">
        <v>2021</v>
      </c>
      <c r="H75" s="243">
        <v>170</v>
      </c>
    </row>
    <row r="76" spans="1:8" ht="10.5" customHeight="1">
      <c r="A76" s="241" t="s">
        <v>183</v>
      </c>
      <c r="B76" s="242"/>
      <c r="C76" s="242" t="s">
        <v>1412</v>
      </c>
      <c r="D76" s="242" t="s">
        <v>472</v>
      </c>
      <c r="E76" s="241" t="s">
        <v>1937</v>
      </c>
      <c r="F76" s="241">
        <v>564</v>
      </c>
      <c r="G76" s="241">
        <v>2020</v>
      </c>
      <c r="H76" s="243">
        <v>180</v>
      </c>
    </row>
    <row r="77" spans="1:8" ht="10.5" customHeight="1">
      <c r="A77" s="241" t="s">
        <v>184</v>
      </c>
      <c r="B77" s="242"/>
      <c r="C77" s="242" t="s">
        <v>1</v>
      </c>
      <c r="D77" s="242" t="s">
        <v>1710</v>
      </c>
      <c r="E77" s="241" t="s">
        <v>1937</v>
      </c>
      <c r="F77" s="241"/>
      <c r="G77" s="241" t="s">
        <v>116</v>
      </c>
      <c r="H77" s="243">
        <v>60</v>
      </c>
    </row>
    <row r="78" spans="1:8" ht="10.5" customHeight="1">
      <c r="A78" s="241" t="s">
        <v>185</v>
      </c>
      <c r="B78" s="242"/>
      <c r="C78" s="242" t="s">
        <v>1437</v>
      </c>
      <c r="D78" s="242" t="s">
        <v>1727</v>
      </c>
      <c r="E78" s="241" t="s">
        <v>1937</v>
      </c>
      <c r="F78" s="241">
        <v>540</v>
      </c>
      <c r="G78" s="241">
        <v>2021</v>
      </c>
      <c r="H78" s="243">
        <v>165</v>
      </c>
    </row>
    <row r="79" spans="1:8" ht="10.5" customHeight="1">
      <c r="A79" s="241" t="s">
        <v>186</v>
      </c>
      <c r="B79" s="242"/>
      <c r="C79" s="242" t="s">
        <v>998</v>
      </c>
      <c r="D79" s="242" t="s">
        <v>1084</v>
      </c>
      <c r="E79" s="241" t="s">
        <v>1937</v>
      </c>
      <c r="F79" s="241"/>
      <c r="G79" s="241">
        <v>2021</v>
      </c>
      <c r="H79" s="243">
        <v>90</v>
      </c>
    </row>
    <row r="80" spans="1:8" ht="10.5" customHeight="1">
      <c r="A80" s="241" t="s">
        <v>187</v>
      </c>
      <c r="B80" s="242"/>
      <c r="C80" s="242" t="s">
        <v>188</v>
      </c>
      <c r="D80" s="242" t="s">
        <v>1084</v>
      </c>
      <c r="E80" s="241" t="s">
        <v>1937</v>
      </c>
      <c r="F80" s="241"/>
      <c r="G80" s="241">
        <v>2022</v>
      </c>
      <c r="H80" s="243">
        <v>180</v>
      </c>
    </row>
    <row r="81" spans="1:8" ht="10.5" customHeight="1">
      <c r="A81" s="241" t="s">
        <v>189</v>
      </c>
      <c r="B81" s="242" t="s">
        <v>1428</v>
      </c>
      <c r="C81" s="242" t="s">
        <v>1435</v>
      </c>
      <c r="D81" s="242" t="s">
        <v>1727</v>
      </c>
      <c r="E81" s="241" t="s">
        <v>1937</v>
      </c>
      <c r="F81" s="241">
        <v>584</v>
      </c>
      <c r="G81" s="241">
        <v>2022</v>
      </c>
      <c r="H81" s="243">
        <v>190</v>
      </c>
    </row>
    <row r="82" spans="1:8" ht="10.5" customHeight="1">
      <c r="A82" s="241" t="s">
        <v>190</v>
      </c>
      <c r="B82" s="242"/>
      <c r="C82" s="242" t="s">
        <v>191</v>
      </c>
      <c r="D82" s="242" t="s">
        <v>192</v>
      </c>
      <c r="E82" s="241" t="s">
        <v>1937</v>
      </c>
      <c r="F82" s="241"/>
      <c r="G82" s="241" t="s">
        <v>116</v>
      </c>
      <c r="H82" s="243">
        <v>50</v>
      </c>
    </row>
    <row r="83" spans="1:8" ht="10.5" customHeight="1">
      <c r="A83" s="241" t="s">
        <v>193</v>
      </c>
      <c r="B83" s="242"/>
      <c r="C83" s="242" t="s">
        <v>194</v>
      </c>
      <c r="D83" s="242" t="s">
        <v>192</v>
      </c>
      <c r="E83" s="241" t="s">
        <v>1937</v>
      </c>
      <c r="F83" s="241"/>
      <c r="G83" s="241" t="s">
        <v>116</v>
      </c>
      <c r="H83" s="243">
        <v>50</v>
      </c>
    </row>
    <row r="84" spans="1:8" ht="10.5" customHeight="1">
      <c r="A84" s="241" t="s">
        <v>195</v>
      </c>
      <c r="B84" s="242"/>
      <c r="C84" s="242" t="s">
        <v>1247</v>
      </c>
      <c r="D84" s="242" t="s">
        <v>1727</v>
      </c>
      <c r="E84" s="241" t="s">
        <v>1937</v>
      </c>
      <c r="F84" s="241">
        <v>200</v>
      </c>
      <c r="G84" s="241">
        <v>2020</v>
      </c>
      <c r="H84" s="243">
        <v>110</v>
      </c>
    </row>
    <row r="85" spans="1:8" ht="10.5" customHeight="1">
      <c r="A85" s="241" t="s">
        <v>196</v>
      </c>
      <c r="B85" s="242"/>
      <c r="C85" s="242" t="s">
        <v>1265</v>
      </c>
      <c r="D85" s="242" t="s">
        <v>1186</v>
      </c>
      <c r="E85" s="241" t="s">
        <v>1937</v>
      </c>
      <c r="F85" s="241"/>
      <c r="G85" s="241">
        <v>2022</v>
      </c>
      <c r="H85" s="243">
        <v>180</v>
      </c>
    </row>
    <row r="86" spans="1:8" ht="10.5" customHeight="1">
      <c r="A86" s="241" t="s">
        <v>197</v>
      </c>
      <c r="B86" s="242"/>
      <c r="C86" s="242" t="s">
        <v>1265</v>
      </c>
      <c r="D86" s="242" t="s">
        <v>1186</v>
      </c>
      <c r="E86" s="241" t="s">
        <v>1937</v>
      </c>
      <c r="F86" s="241"/>
      <c r="G86" s="241">
        <v>2021</v>
      </c>
      <c r="H86" s="243">
        <v>170</v>
      </c>
    </row>
    <row r="87" spans="1:8" ht="10.5" customHeight="1">
      <c r="A87" s="241" t="s">
        <v>198</v>
      </c>
      <c r="B87" s="242"/>
      <c r="C87" s="242" t="s">
        <v>199</v>
      </c>
      <c r="D87" s="242" t="s">
        <v>1073</v>
      </c>
      <c r="E87" s="241" t="s">
        <v>1937</v>
      </c>
      <c r="F87" s="241"/>
      <c r="G87" s="241" t="s">
        <v>116</v>
      </c>
      <c r="H87" s="243">
        <v>60</v>
      </c>
    </row>
    <row r="88" spans="1:8" ht="10.5" customHeight="1">
      <c r="A88" s="241" t="s">
        <v>200</v>
      </c>
      <c r="B88" s="242" t="s">
        <v>1428</v>
      </c>
      <c r="C88" s="242" t="s">
        <v>1436</v>
      </c>
      <c r="D88" s="242" t="s">
        <v>1930</v>
      </c>
      <c r="E88" s="241" t="s">
        <v>1937</v>
      </c>
      <c r="F88" s="241">
        <v>416</v>
      </c>
      <c r="G88" s="241">
        <v>2022</v>
      </c>
      <c r="H88" s="243">
        <v>260</v>
      </c>
    </row>
    <row r="89" spans="1:8" ht="10.5" customHeight="1">
      <c r="A89" s="241" t="s">
        <v>201</v>
      </c>
      <c r="B89" s="242" t="s">
        <v>1045</v>
      </c>
      <c r="C89" s="242" t="s">
        <v>1222</v>
      </c>
      <c r="D89" s="242" t="s">
        <v>1942</v>
      </c>
      <c r="E89" s="241" t="s">
        <v>1937</v>
      </c>
      <c r="F89" s="241">
        <v>64</v>
      </c>
      <c r="G89" s="241">
        <v>2019</v>
      </c>
      <c r="H89" s="243">
        <v>47</v>
      </c>
    </row>
    <row r="90" spans="1:8" ht="10.5" customHeight="1">
      <c r="A90" s="241" t="s">
        <v>202</v>
      </c>
      <c r="B90" s="242" t="s">
        <v>1313</v>
      </c>
      <c r="C90" s="242" t="s">
        <v>1223</v>
      </c>
      <c r="D90" s="242" t="s">
        <v>1942</v>
      </c>
      <c r="E90" s="241" t="s">
        <v>1937</v>
      </c>
      <c r="F90" s="241">
        <v>36</v>
      </c>
      <c r="G90" s="241">
        <v>2019</v>
      </c>
      <c r="H90" s="243">
        <v>47</v>
      </c>
    </row>
    <row r="91" spans="1:8" ht="10.5" customHeight="1">
      <c r="A91" s="241" t="s">
        <v>203</v>
      </c>
      <c r="B91" s="242"/>
      <c r="C91" s="242" t="s">
        <v>1000</v>
      </c>
      <c r="D91" s="242" t="s">
        <v>1001</v>
      </c>
      <c r="E91" s="241" t="s">
        <v>1937</v>
      </c>
      <c r="F91" s="241"/>
      <c r="G91" s="241">
        <v>2021</v>
      </c>
      <c r="H91" s="243">
        <v>90</v>
      </c>
    </row>
    <row r="92" spans="1:8" ht="10.5" customHeight="1">
      <c r="A92" s="241" t="s">
        <v>204</v>
      </c>
      <c r="B92" s="242"/>
      <c r="C92" s="242" t="s">
        <v>1266</v>
      </c>
      <c r="D92" s="242" t="s">
        <v>1001</v>
      </c>
      <c r="E92" s="241" t="s">
        <v>1937</v>
      </c>
      <c r="F92" s="241"/>
      <c r="G92" s="241">
        <v>2022</v>
      </c>
      <c r="H92" s="243">
        <v>180</v>
      </c>
    </row>
    <row r="93" spans="1:8" ht="10.5" customHeight="1">
      <c r="A93" s="241" t="s">
        <v>205</v>
      </c>
      <c r="B93" s="242" t="s">
        <v>1428</v>
      </c>
      <c r="C93" s="242" t="s">
        <v>1467</v>
      </c>
      <c r="D93" s="242" t="s">
        <v>1413</v>
      </c>
      <c r="E93" s="241" t="s">
        <v>1937</v>
      </c>
      <c r="F93" s="241">
        <v>292</v>
      </c>
      <c r="G93" s="241">
        <v>2022</v>
      </c>
      <c r="H93" s="243">
        <v>165</v>
      </c>
    </row>
    <row r="94" spans="1:8" ht="10.5" customHeight="1">
      <c r="A94" s="241" t="s">
        <v>206</v>
      </c>
      <c r="B94" s="242" t="s">
        <v>1414</v>
      </c>
      <c r="C94" s="242" t="s">
        <v>1415</v>
      </c>
      <c r="D94" s="242" t="s">
        <v>1874</v>
      </c>
      <c r="E94" s="241" t="s">
        <v>1937</v>
      </c>
      <c r="F94" s="241">
        <v>68</v>
      </c>
      <c r="G94" s="241"/>
      <c r="H94" s="243">
        <v>50</v>
      </c>
    </row>
    <row r="95" spans="1:8" ht="10.5" customHeight="1">
      <c r="A95" s="241" t="s">
        <v>207</v>
      </c>
      <c r="B95" s="242"/>
      <c r="C95" s="242" t="s">
        <v>1767</v>
      </c>
      <c r="D95" s="242" t="s">
        <v>1532</v>
      </c>
      <c r="E95" s="241" t="s">
        <v>1937</v>
      </c>
      <c r="F95" s="241">
        <v>468</v>
      </c>
      <c r="G95" s="241">
        <v>2020</v>
      </c>
      <c r="H95" s="243">
        <v>120</v>
      </c>
    </row>
    <row r="96" spans="1:8" ht="10.5" customHeight="1">
      <c r="A96" s="241" t="s">
        <v>208</v>
      </c>
      <c r="B96" s="242"/>
      <c r="C96" s="242" t="s">
        <v>869</v>
      </c>
      <c r="D96" s="242" t="s">
        <v>209</v>
      </c>
      <c r="E96" s="241" t="s">
        <v>1937</v>
      </c>
      <c r="F96" s="241"/>
      <c r="G96" s="241" t="s">
        <v>116</v>
      </c>
      <c r="H96" s="243">
        <v>60</v>
      </c>
    </row>
    <row r="97" spans="1:8" ht="10.5" customHeight="1">
      <c r="A97" s="241" t="s">
        <v>210</v>
      </c>
      <c r="B97" s="242"/>
      <c r="C97" s="242" t="s">
        <v>65</v>
      </c>
      <c r="D97" s="242" t="s">
        <v>1532</v>
      </c>
      <c r="E97" s="241" t="s">
        <v>1937</v>
      </c>
      <c r="F97" s="241">
        <v>208</v>
      </c>
      <c r="G97" s="241">
        <v>2022</v>
      </c>
      <c r="H97" s="243">
        <v>110</v>
      </c>
    </row>
    <row r="98" spans="1:8" ht="10.5" customHeight="1">
      <c r="A98" s="241" t="s">
        <v>211</v>
      </c>
      <c r="B98" s="242" t="s">
        <v>1416</v>
      </c>
      <c r="C98" s="242" t="s">
        <v>1417</v>
      </c>
      <c r="D98" s="242" t="s">
        <v>2062</v>
      </c>
      <c r="E98" s="241" t="s">
        <v>1937</v>
      </c>
      <c r="F98" s="241">
        <v>240</v>
      </c>
      <c r="G98" s="241"/>
      <c r="H98" s="243">
        <v>40</v>
      </c>
    </row>
    <row r="99" spans="1:8" ht="10.5" customHeight="1">
      <c r="A99" s="241" t="s">
        <v>212</v>
      </c>
      <c r="B99" s="242"/>
      <c r="C99" s="242" t="s">
        <v>1317</v>
      </c>
      <c r="D99" s="242" t="s">
        <v>1003</v>
      </c>
      <c r="E99" s="241" t="s">
        <v>1937</v>
      </c>
      <c r="F99" s="241"/>
      <c r="G99" s="241">
        <v>2021</v>
      </c>
      <c r="H99" s="243">
        <v>90</v>
      </c>
    </row>
    <row r="100" spans="1:8" ht="10.5" customHeight="1">
      <c r="A100" s="241" t="s">
        <v>213</v>
      </c>
      <c r="B100" s="242"/>
      <c r="C100" s="242" t="s">
        <v>214</v>
      </c>
      <c r="D100" s="242" t="s">
        <v>1003</v>
      </c>
      <c r="E100" s="241" t="s">
        <v>1937</v>
      </c>
      <c r="F100" s="241"/>
      <c r="G100" s="241">
        <v>2022</v>
      </c>
      <c r="H100" s="243">
        <v>180</v>
      </c>
    </row>
    <row r="101" spans="1:8" ht="10.5" customHeight="1">
      <c r="A101" s="241" t="s">
        <v>215</v>
      </c>
      <c r="B101" s="242"/>
      <c r="C101" s="242" t="s">
        <v>1473</v>
      </c>
      <c r="D101" s="242" t="s">
        <v>1920</v>
      </c>
      <c r="E101" s="241" t="s">
        <v>1905</v>
      </c>
      <c r="F101" s="241">
        <v>504</v>
      </c>
      <c r="G101" s="241">
        <v>2018</v>
      </c>
      <c r="H101" s="243">
        <v>160</v>
      </c>
    </row>
    <row r="102" spans="1:8" ht="10.5" customHeight="1">
      <c r="A102" s="241" t="s">
        <v>216</v>
      </c>
      <c r="B102" s="242"/>
      <c r="C102" s="242" t="s">
        <v>434</v>
      </c>
      <c r="D102" s="242" t="s">
        <v>1874</v>
      </c>
      <c r="E102" s="241" t="s">
        <v>1937</v>
      </c>
      <c r="F102" s="241">
        <v>52</v>
      </c>
      <c r="G102" s="241"/>
      <c r="H102" s="243">
        <v>50</v>
      </c>
    </row>
    <row r="103" spans="1:8" ht="10.5" customHeight="1">
      <c r="A103" s="241" t="s">
        <v>217</v>
      </c>
      <c r="B103" s="242"/>
      <c r="C103" s="242" t="s">
        <v>218</v>
      </c>
      <c r="D103" s="242" t="s">
        <v>1003</v>
      </c>
      <c r="E103" s="241" t="s">
        <v>1937</v>
      </c>
      <c r="F103" s="241"/>
      <c r="G103" s="241" t="s">
        <v>116</v>
      </c>
      <c r="H103" s="243">
        <v>50</v>
      </c>
    </row>
    <row r="104" spans="1:8" ht="10.5" customHeight="1">
      <c r="A104" s="241" t="s">
        <v>219</v>
      </c>
      <c r="B104" s="242"/>
      <c r="C104" s="242" t="s">
        <v>1422</v>
      </c>
      <c r="D104" s="242" t="s">
        <v>1931</v>
      </c>
      <c r="E104" s="241" t="s">
        <v>1937</v>
      </c>
      <c r="F104" s="241">
        <v>292</v>
      </c>
      <c r="G104" s="241">
        <v>2022</v>
      </c>
      <c r="H104" s="243">
        <v>135</v>
      </c>
    </row>
    <row r="105" spans="1:8" ht="10.5" customHeight="1">
      <c r="A105" s="241" t="s">
        <v>220</v>
      </c>
      <c r="B105" s="242"/>
      <c r="C105" s="242" t="s">
        <v>1315</v>
      </c>
      <c r="D105" s="242" t="s">
        <v>1067</v>
      </c>
      <c r="E105" s="241" t="s">
        <v>1937</v>
      </c>
      <c r="F105" s="241"/>
      <c r="G105" s="241">
        <v>2022</v>
      </c>
      <c r="H105" s="243">
        <v>180</v>
      </c>
    </row>
    <row r="106" spans="1:8" ht="10.5" customHeight="1">
      <c r="A106" s="241" t="s">
        <v>221</v>
      </c>
      <c r="B106" s="242"/>
      <c r="C106" s="242" t="s">
        <v>222</v>
      </c>
      <c r="D106" s="242" t="s">
        <v>1067</v>
      </c>
      <c r="E106" s="241" t="s">
        <v>1937</v>
      </c>
      <c r="F106" s="241"/>
      <c r="G106" s="241" t="s">
        <v>116</v>
      </c>
      <c r="H106" s="243">
        <v>50</v>
      </c>
    </row>
    <row r="107" spans="1:8" ht="10.5" customHeight="1">
      <c r="A107" s="241" t="s">
        <v>223</v>
      </c>
      <c r="B107" s="242"/>
      <c r="C107" s="242" t="s">
        <v>610</v>
      </c>
      <c r="D107" s="242" t="s">
        <v>1792</v>
      </c>
      <c r="E107" s="241" t="s">
        <v>1937</v>
      </c>
      <c r="F107" s="241"/>
      <c r="G107" s="241">
        <v>2021</v>
      </c>
      <c r="H107" s="243">
        <v>90</v>
      </c>
    </row>
    <row r="108" spans="1:8" ht="10.5" customHeight="1">
      <c r="A108" s="241" t="s">
        <v>224</v>
      </c>
      <c r="B108" s="242"/>
      <c r="C108" s="242" t="s">
        <v>1268</v>
      </c>
      <c r="D108" s="242" t="s">
        <v>1792</v>
      </c>
      <c r="E108" s="241" t="s">
        <v>1937</v>
      </c>
      <c r="F108" s="241"/>
      <c r="G108" s="241">
        <v>2022</v>
      </c>
      <c r="H108" s="243">
        <v>180</v>
      </c>
    </row>
    <row r="109" spans="1:8" ht="10.5" customHeight="1">
      <c r="A109" s="241" t="s">
        <v>225</v>
      </c>
      <c r="B109" s="242"/>
      <c r="C109" s="242" t="s">
        <v>1268</v>
      </c>
      <c r="D109" s="242" t="s">
        <v>1792</v>
      </c>
      <c r="E109" s="241" t="s">
        <v>1937</v>
      </c>
      <c r="F109" s="241"/>
      <c r="G109" s="241">
        <v>2021</v>
      </c>
      <c r="H109" s="243">
        <v>170</v>
      </c>
    </row>
    <row r="110" spans="1:8" ht="10.5" customHeight="1">
      <c r="A110" s="241" t="s">
        <v>226</v>
      </c>
      <c r="B110" s="242"/>
      <c r="C110" s="242" t="s">
        <v>573</v>
      </c>
      <c r="D110" s="242" t="s">
        <v>1792</v>
      </c>
      <c r="E110" s="241" t="s">
        <v>1937</v>
      </c>
      <c r="F110" s="241"/>
      <c r="G110" s="241" t="s">
        <v>116</v>
      </c>
      <c r="H110" s="243">
        <v>50</v>
      </c>
    </row>
    <row r="111" spans="1:256" s="237" customFormat="1" ht="12.75">
      <c r="A111" s="232" t="s">
        <v>433</v>
      </c>
      <c r="B111" s="228"/>
      <c r="C111" s="228" t="s">
        <v>429</v>
      </c>
      <c r="D111" s="228"/>
      <c r="E111" s="228"/>
      <c r="F111" s="228"/>
      <c r="G111" s="228"/>
      <c r="H111" s="228"/>
      <c r="I111" s="230"/>
      <c r="J111" s="227"/>
      <c r="K111" s="227"/>
      <c r="L111" s="227"/>
      <c r="M111" s="227"/>
      <c r="N111" s="227"/>
      <c r="O111" s="227"/>
      <c r="P111" s="227"/>
      <c r="Q111" s="230"/>
      <c r="R111" s="227"/>
      <c r="S111" s="227"/>
      <c r="T111" s="227"/>
      <c r="U111" s="227"/>
      <c r="V111" s="227"/>
      <c r="W111" s="227"/>
      <c r="X111" s="227"/>
      <c r="Y111" s="230"/>
      <c r="Z111" s="227"/>
      <c r="AA111" s="227"/>
      <c r="AB111" s="227"/>
      <c r="AC111" s="227"/>
      <c r="AD111" s="227"/>
      <c r="AE111" s="227"/>
      <c r="AF111" s="227"/>
      <c r="AG111" s="230"/>
      <c r="AH111" s="227"/>
      <c r="AI111" s="227"/>
      <c r="AJ111" s="227"/>
      <c r="AK111" s="227"/>
      <c r="AL111" s="227"/>
      <c r="AM111" s="227"/>
      <c r="AN111" s="227"/>
      <c r="AO111" s="230"/>
      <c r="AP111" s="227"/>
      <c r="AQ111" s="227"/>
      <c r="AR111" s="227"/>
      <c r="AS111" s="227"/>
      <c r="AT111" s="227"/>
      <c r="AU111" s="227"/>
      <c r="AV111" s="227"/>
      <c r="AW111" s="230"/>
      <c r="AX111" s="227"/>
      <c r="AY111" s="227"/>
      <c r="AZ111" s="227"/>
      <c r="BA111" s="227"/>
      <c r="BB111" s="227"/>
      <c r="BC111" s="227"/>
      <c r="BD111" s="227"/>
      <c r="BE111" s="230"/>
      <c r="BF111" s="227"/>
      <c r="BG111" s="227"/>
      <c r="BH111" s="227"/>
      <c r="BI111" s="227"/>
      <c r="BJ111" s="227"/>
      <c r="BK111" s="227"/>
      <c r="BL111" s="227"/>
      <c r="BM111" s="230"/>
      <c r="BN111" s="227"/>
      <c r="BO111" s="227"/>
      <c r="BP111" s="227"/>
      <c r="BQ111" s="227"/>
      <c r="BR111" s="227"/>
      <c r="BS111" s="227"/>
      <c r="BT111" s="227"/>
      <c r="BU111" s="230"/>
      <c r="BV111" s="227"/>
      <c r="BW111" s="227"/>
      <c r="BX111" s="227"/>
      <c r="BY111" s="227"/>
      <c r="BZ111" s="227"/>
      <c r="CA111" s="227"/>
      <c r="CB111" s="227"/>
      <c r="CC111" s="230"/>
      <c r="CD111" s="227"/>
      <c r="CE111" s="227"/>
      <c r="CF111" s="227"/>
      <c r="CG111" s="227"/>
      <c r="CH111" s="227"/>
      <c r="CI111" s="227"/>
      <c r="CJ111" s="227"/>
      <c r="CK111" s="230"/>
      <c r="CL111" s="227"/>
      <c r="CM111" s="227"/>
      <c r="CN111" s="227"/>
      <c r="CO111" s="227"/>
      <c r="CP111" s="227"/>
      <c r="CQ111" s="227"/>
      <c r="CR111" s="227"/>
      <c r="CS111" s="230"/>
      <c r="CT111" s="227"/>
      <c r="CU111" s="227"/>
      <c r="CV111" s="227"/>
      <c r="CW111" s="227"/>
      <c r="CX111" s="227"/>
      <c r="CY111" s="227"/>
      <c r="CZ111" s="227"/>
      <c r="DA111" s="230"/>
      <c r="DB111" s="227"/>
      <c r="DC111" s="227"/>
      <c r="DD111" s="227"/>
      <c r="DE111" s="227"/>
      <c r="DF111" s="227"/>
      <c r="DG111" s="227"/>
      <c r="DH111" s="227"/>
      <c r="DI111" s="230"/>
      <c r="DJ111" s="227"/>
      <c r="DK111" s="227"/>
      <c r="DL111" s="227"/>
      <c r="DM111" s="227"/>
      <c r="DN111" s="227"/>
      <c r="DO111" s="227"/>
      <c r="DP111" s="227"/>
      <c r="DQ111" s="230"/>
      <c r="DR111" s="227"/>
      <c r="DS111" s="227"/>
      <c r="DT111" s="227"/>
      <c r="DU111" s="227"/>
      <c r="DV111" s="227"/>
      <c r="DW111" s="227"/>
      <c r="DX111" s="227"/>
      <c r="DY111" s="230"/>
      <c r="DZ111" s="227"/>
      <c r="EA111" s="227"/>
      <c r="EB111" s="227"/>
      <c r="EC111" s="227"/>
      <c r="ED111" s="227"/>
      <c r="EE111" s="227"/>
      <c r="EF111" s="227"/>
      <c r="EG111" s="230"/>
      <c r="EH111" s="227"/>
      <c r="EI111" s="227"/>
      <c r="EJ111" s="227"/>
      <c r="EK111" s="227"/>
      <c r="EL111" s="227"/>
      <c r="EM111" s="227"/>
      <c r="EN111" s="227"/>
      <c r="EO111" s="230"/>
      <c r="EP111" s="227"/>
      <c r="EQ111" s="227"/>
      <c r="ER111" s="227"/>
      <c r="ES111" s="227"/>
      <c r="ET111" s="227"/>
      <c r="EU111" s="227"/>
      <c r="EV111" s="227"/>
      <c r="EW111" s="230"/>
      <c r="EX111" s="227"/>
      <c r="EY111" s="227"/>
      <c r="EZ111" s="227"/>
      <c r="FA111" s="227"/>
      <c r="FB111" s="227"/>
      <c r="FC111" s="227"/>
      <c r="FD111" s="227"/>
      <c r="FE111" s="230"/>
      <c r="FF111" s="227"/>
      <c r="FG111" s="227"/>
      <c r="FH111" s="227"/>
      <c r="FI111" s="227"/>
      <c r="FJ111" s="227"/>
      <c r="FK111" s="227"/>
      <c r="FL111" s="227"/>
      <c r="FM111" s="230"/>
      <c r="FN111" s="227"/>
      <c r="FO111" s="227"/>
      <c r="FP111" s="227"/>
      <c r="FQ111" s="227"/>
      <c r="FR111" s="227"/>
      <c r="FS111" s="227"/>
      <c r="FT111" s="227"/>
      <c r="FU111" s="230"/>
      <c r="FV111" s="227"/>
      <c r="FW111" s="227"/>
      <c r="FX111" s="227"/>
      <c r="FY111" s="227"/>
      <c r="FZ111" s="227"/>
      <c r="GA111" s="227"/>
      <c r="GB111" s="227"/>
      <c r="GC111" s="230"/>
      <c r="GD111" s="227"/>
      <c r="GE111" s="227"/>
      <c r="GF111" s="227"/>
      <c r="GG111" s="227"/>
      <c r="GH111" s="227"/>
      <c r="GI111" s="227"/>
      <c r="GJ111" s="227"/>
      <c r="GK111" s="230"/>
      <c r="GL111" s="227"/>
      <c r="GM111" s="227"/>
      <c r="GN111" s="227"/>
      <c r="GO111" s="227"/>
      <c r="GP111" s="227"/>
      <c r="GQ111" s="227"/>
      <c r="GR111" s="227"/>
      <c r="GS111" s="230"/>
      <c r="GT111" s="227"/>
      <c r="GU111" s="227"/>
      <c r="GV111" s="227"/>
      <c r="GW111" s="227"/>
      <c r="GX111" s="227"/>
      <c r="GY111" s="227"/>
      <c r="GZ111" s="227"/>
      <c r="HA111" s="230"/>
      <c r="HB111" s="227"/>
      <c r="HC111" s="227"/>
      <c r="HD111" s="227"/>
      <c r="HE111" s="227"/>
      <c r="HF111" s="227"/>
      <c r="HG111" s="227"/>
      <c r="HH111" s="227"/>
      <c r="HI111" s="230"/>
      <c r="HJ111" s="227"/>
      <c r="HK111" s="227"/>
      <c r="HL111" s="227"/>
      <c r="HM111" s="227"/>
      <c r="HN111" s="227"/>
      <c r="HO111" s="227"/>
      <c r="HP111" s="227"/>
      <c r="HQ111" s="230"/>
      <c r="HR111" s="227"/>
      <c r="HS111" s="227"/>
      <c r="HT111" s="227"/>
      <c r="HU111" s="227"/>
      <c r="HV111" s="227"/>
      <c r="HW111" s="227"/>
      <c r="HX111" s="227"/>
      <c r="HY111" s="230"/>
      <c r="HZ111" s="227"/>
      <c r="IA111" s="227"/>
      <c r="IB111" s="227"/>
      <c r="IC111" s="227"/>
      <c r="ID111" s="227"/>
      <c r="IE111" s="227"/>
      <c r="IF111" s="227"/>
      <c r="IG111" s="230"/>
      <c r="IH111" s="227"/>
      <c r="II111" s="227"/>
      <c r="IJ111" s="227"/>
      <c r="IK111" s="227"/>
      <c r="IL111" s="227"/>
      <c r="IM111" s="227"/>
      <c r="IN111" s="227"/>
      <c r="IO111" s="230"/>
      <c r="IP111" s="227"/>
      <c r="IQ111" s="227"/>
      <c r="IR111" s="227"/>
      <c r="IS111" s="227"/>
      <c r="IT111" s="227"/>
      <c r="IU111" s="227"/>
      <c r="IV111" s="227"/>
    </row>
    <row r="112" spans="1:8" ht="9.75" customHeight="1">
      <c r="A112" s="241" t="s">
        <v>227</v>
      </c>
      <c r="B112" s="242"/>
      <c r="C112" s="242" t="s">
        <v>1880</v>
      </c>
      <c r="D112" s="242" t="s">
        <v>481</v>
      </c>
      <c r="E112" s="241" t="s">
        <v>1905</v>
      </c>
      <c r="F112" s="241">
        <v>224</v>
      </c>
      <c r="G112" s="241">
        <v>2018</v>
      </c>
      <c r="H112" s="243">
        <v>180</v>
      </c>
    </row>
    <row r="113" spans="1:8" ht="9.75" customHeight="1">
      <c r="A113" s="241" t="s">
        <v>228</v>
      </c>
      <c r="B113" s="242"/>
      <c r="C113" s="242" t="s">
        <v>484</v>
      </c>
      <c r="D113" s="242" t="s">
        <v>481</v>
      </c>
      <c r="E113" s="241" t="s">
        <v>1905</v>
      </c>
      <c r="F113" s="241">
        <v>296</v>
      </c>
      <c r="G113" s="241">
        <v>2019</v>
      </c>
      <c r="H113" s="243">
        <v>180</v>
      </c>
    </row>
    <row r="114" spans="1:8" ht="9.75" customHeight="1">
      <c r="A114" s="241" t="s">
        <v>229</v>
      </c>
      <c r="B114" s="242"/>
      <c r="C114" s="242" t="s">
        <v>1189</v>
      </c>
      <c r="D114" s="242" t="s">
        <v>1922</v>
      </c>
      <c r="E114" s="241" t="s">
        <v>1905</v>
      </c>
      <c r="F114" s="241"/>
      <c r="G114" s="241">
        <v>2018</v>
      </c>
      <c r="H114" s="243">
        <v>200</v>
      </c>
    </row>
    <row r="115" spans="1:8" ht="9.75" customHeight="1">
      <c r="A115" s="241" t="s">
        <v>230</v>
      </c>
      <c r="B115" s="242"/>
      <c r="C115" s="242" t="s">
        <v>1617</v>
      </c>
      <c r="D115" s="242" t="s">
        <v>1922</v>
      </c>
      <c r="E115" s="241" t="s">
        <v>1905</v>
      </c>
      <c r="F115" s="241"/>
      <c r="G115" s="241">
        <v>2019</v>
      </c>
      <c r="H115" s="243">
        <v>200</v>
      </c>
    </row>
    <row r="116" spans="1:8" ht="9.75" customHeight="1">
      <c r="A116" s="241" t="s">
        <v>231</v>
      </c>
      <c r="B116" s="242"/>
      <c r="C116" s="242" t="s">
        <v>2042</v>
      </c>
      <c r="D116" s="242" t="s">
        <v>1727</v>
      </c>
      <c r="E116" s="241" t="s">
        <v>1905</v>
      </c>
      <c r="F116" s="241">
        <v>576</v>
      </c>
      <c r="G116" s="241">
        <v>2018</v>
      </c>
      <c r="H116" s="243">
        <v>220</v>
      </c>
    </row>
    <row r="117" spans="1:8" ht="9.75" customHeight="1">
      <c r="A117" s="241" t="s">
        <v>232</v>
      </c>
      <c r="B117" s="242"/>
      <c r="C117" s="242" t="s">
        <v>1258</v>
      </c>
      <c r="D117" s="242" t="s">
        <v>1727</v>
      </c>
      <c r="E117" s="241" t="s">
        <v>1905</v>
      </c>
      <c r="F117" s="241">
        <v>384</v>
      </c>
      <c r="G117" s="241">
        <v>2020</v>
      </c>
      <c r="H117" s="243">
        <v>260</v>
      </c>
    </row>
    <row r="118" spans="1:8" ht="9.75" customHeight="1">
      <c r="A118" s="241" t="s">
        <v>233</v>
      </c>
      <c r="B118" s="242"/>
      <c r="C118" s="242" t="s">
        <v>2043</v>
      </c>
      <c r="D118" s="242" t="s">
        <v>1727</v>
      </c>
      <c r="E118" s="241" t="s">
        <v>1905</v>
      </c>
      <c r="F118" s="241">
        <v>448</v>
      </c>
      <c r="G118" s="241">
        <v>2018</v>
      </c>
      <c r="H118" s="243">
        <v>200</v>
      </c>
    </row>
    <row r="119" spans="1:8" ht="9.75" customHeight="1">
      <c r="A119" s="241" t="s">
        <v>234</v>
      </c>
      <c r="B119" s="242"/>
      <c r="C119" s="242" t="s">
        <v>981</v>
      </c>
      <c r="D119" s="242" t="s">
        <v>1601</v>
      </c>
      <c r="E119" s="241" t="s">
        <v>1905</v>
      </c>
      <c r="F119" s="241">
        <v>416</v>
      </c>
      <c r="G119" s="241">
        <v>2019</v>
      </c>
      <c r="H119" s="243">
        <v>200</v>
      </c>
    </row>
    <row r="120" spans="1:8" ht="9.75" customHeight="1">
      <c r="A120" s="241" t="s">
        <v>235</v>
      </c>
      <c r="B120" s="242" t="s">
        <v>1181</v>
      </c>
      <c r="C120" s="242" t="s">
        <v>1185</v>
      </c>
      <c r="D120" s="242" t="s">
        <v>1718</v>
      </c>
      <c r="E120" s="241" t="s">
        <v>1905</v>
      </c>
      <c r="F120" s="241">
        <v>336</v>
      </c>
      <c r="G120" s="241">
        <v>2018</v>
      </c>
      <c r="H120" s="243">
        <v>250</v>
      </c>
    </row>
    <row r="121" spans="1:8" ht="9.75" customHeight="1">
      <c r="A121" s="241" t="s">
        <v>236</v>
      </c>
      <c r="B121" s="242" t="s">
        <v>1241</v>
      </c>
      <c r="C121" s="242" t="s">
        <v>1257</v>
      </c>
      <c r="D121" s="242" t="s">
        <v>2029</v>
      </c>
      <c r="E121" s="241" t="s">
        <v>1905</v>
      </c>
      <c r="F121" s="241">
        <v>304</v>
      </c>
      <c r="G121" s="241">
        <v>2020</v>
      </c>
      <c r="H121" s="243">
        <v>350</v>
      </c>
    </row>
    <row r="122" spans="1:8" ht="9.75" customHeight="1">
      <c r="A122" s="241" t="s">
        <v>237</v>
      </c>
      <c r="B122" s="242" t="s">
        <v>1225</v>
      </c>
      <c r="C122" s="242" t="s">
        <v>1220</v>
      </c>
      <c r="D122" s="242" t="s">
        <v>1663</v>
      </c>
      <c r="E122" s="241" t="s">
        <v>1937</v>
      </c>
      <c r="F122" s="241" t="s">
        <v>1628</v>
      </c>
      <c r="G122" s="241">
        <v>2019</v>
      </c>
      <c r="H122" s="243">
        <v>250</v>
      </c>
    </row>
    <row r="123" spans="1:8" ht="9.75" customHeight="1">
      <c r="A123" s="241" t="s">
        <v>238</v>
      </c>
      <c r="B123" s="242"/>
      <c r="C123" s="242" t="s">
        <v>2063</v>
      </c>
      <c r="D123" s="242" t="s">
        <v>1924</v>
      </c>
      <c r="E123" s="241" t="s">
        <v>1905</v>
      </c>
      <c r="F123" s="241" t="s">
        <v>1925</v>
      </c>
      <c r="G123" s="241">
        <v>2018</v>
      </c>
      <c r="H123" s="243">
        <v>220</v>
      </c>
    </row>
    <row r="124" spans="1:8" ht="9.75" customHeight="1">
      <c r="A124" s="241" t="s">
        <v>239</v>
      </c>
      <c r="B124" s="242"/>
      <c r="C124" s="242" t="s">
        <v>506</v>
      </c>
      <c r="D124" s="242" t="s">
        <v>1924</v>
      </c>
      <c r="E124" s="241" t="s">
        <v>1905</v>
      </c>
      <c r="F124" s="241" t="s">
        <v>1925</v>
      </c>
      <c r="G124" s="241">
        <v>2018</v>
      </c>
      <c r="H124" s="243">
        <v>200</v>
      </c>
    </row>
    <row r="125" spans="1:8" ht="9.75" customHeight="1">
      <c r="A125" s="241" t="s">
        <v>240</v>
      </c>
      <c r="B125" s="242"/>
      <c r="C125" s="242" t="s">
        <v>2045</v>
      </c>
      <c r="D125" s="242" t="s">
        <v>1924</v>
      </c>
      <c r="E125" s="241" t="s">
        <v>1905</v>
      </c>
      <c r="F125" s="241"/>
      <c r="G125" s="241" t="s">
        <v>1789</v>
      </c>
      <c r="H125" s="243">
        <v>220</v>
      </c>
    </row>
    <row r="126" spans="1:8" ht="9.75" customHeight="1">
      <c r="A126" s="241" t="s">
        <v>241</v>
      </c>
      <c r="B126" s="242"/>
      <c r="C126" s="242" t="s">
        <v>2046</v>
      </c>
      <c r="D126" s="242" t="s">
        <v>1924</v>
      </c>
      <c r="E126" s="241" t="s">
        <v>1905</v>
      </c>
      <c r="F126" s="241"/>
      <c r="G126" s="241" t="s">
        <v>1789</v>
      </c>
      <c r="H126" s="243">
        <v>200</v>
      </c>
    </row>
    <row r="127" spans="1:8" ht="9.75" customHeight="1">
      <c r="A127" s="241" t="s">
        <v>242</v>
      </c>
      <c r="B127" s="242"/>
      <c r="C127" s="242" t="s">
        <v>1798</v>
      </c>
      <c r="D127" s="242" t="s">
        <v>1745</v>
      </c>
      <c r="E127" s="241" t="s">
        <v>1937</v>
      </c>
      <c r="F127" s="241"/>
      <c r="G127" s="241">
        <v>2018</v>
      </c>
      <c r="H127" s="243">
        <v>250</v>
      </c>
    </row>
    <row r="128" spans="1:8" ht="9.75" customHeight="1">
      <c r="A128" s="241" t="s">
        <v>243</v>
      </c>
      <c r="B128" s="242" t="s">
        <v>1191</v>
      </c>
      <c r="C128" s="242" t="s">
        <v>1251</v>
      </c>
      <c r="D128" s="242" t="s">
        <v>1190</v>
      </c>
      <c r="E128" s="241" t="s">
        <v>1937</v>
      </c>
      <c r="F128" s="241" t="s">
        <v>1628</v>
      </c>
      <c r="G128" s="241">
        <v>2018</v>
      </c>
      <c r="H128" s="243">
        <v>200</v>
      </c>
    </row>
    <row r="129" spans="1:8" ht="9.75" customHeight="1">
      <c r="A129" s="241" t="s">
        <v>244</v>
      </c>
      <c r="B129" s="242">
        <v>314992</v>
      </c>
      <c r="C129" s="242" t="s">
        <v>1252</v>
      </c>
      <c r="D129" s="242" t="s">
        <v>1190</v>
      </c>
      <c r="E129" s="241" t="s">
        <v>1937</v>
      </c>
      <c r="F129" s="241"/>
      <c r="G129" s="241">
        <v>2019</v>
      </c>
      <c r="H129" s="243">
        <v>200</v>
      </c>
    </row>
    <row r="130" spans="1:8" ht="9.75" customHeight="1">
      <c r="A130" s="241" t="s">
        <v>245</v>
      </c>
      <c r="B130" s="242"/>
      <c r="C130" s="242" t="s">
        <v>832</v>
      </c>
      <c r="D130" s="242" t="s">
        <v>1910</v>
      </c>
      <c r="E130" s="241" t="s">
        <v>1905</v>
      </c>
      <c r="F130" s="241">
        <v>288</v>
      </c>
      <c r="G130" s="241">
        <v>2018</v>
      </c>
      <c r="H130" s="243">
        <v>70</v>
      </c>
    </row>
    <row r="131" spans="1:8" ht="9.75" customHeight="1">
      <c r="A131" s="241" t="s">
        <v>246</v>
      </c>
      <c r="B131" s="242"/>
      <c r="C131" s="242" t="s">
        <v>1194</v>
      </c>
      <c r="D131" s="242" t="s">
        <v>1195</v>
      </c>
      <c r="E131" s="241" t="s">
        <v>1905</v>
      </c>
      <c r="F131" s="241">
        <v>192</v>
      </c>
      <c r="G131" s="241">
        <v>2018</v>
      </c>
      <c r="H131" s="243">
        <v>200</v>
      </c>
    </row>
    <row r="132" spans="1:8" ht="9.75" customHeight="1">
      <c r="A132" s="241" t="s">
        <v>247</v>
      </c>
      <c r="B132" s="242"/>
      <c r="C132" s="242" t="s">
        <v>1609</v>
      </c>
      <c r="D132" s="242" t="s">
        <v>1195</v>
      </c>
      <c r="E132" s="241" t="s">
        <v>1905</v>
      </c>
      <c r="F132" s="241">
        <v>192</v>
      </c>
      <c r="G132" s="241">
        <v>2019</v>
      </c>
      <c r="H132" s="243">
        <v>200</v>
      </c>
    </row>
    <row r="133" spans="1:8" ht="11.25">
      <c r="A133" s="246" t="s">
        <v>441</v>
      </c>
      <c r="B133" s="247"/>
      <c r="C133" s="247" t="s">
        <v>442</v>
      </c>
      <c r="D133" s="247" t="s">
        <v>443</v>
      </c>
      <c r="E133" s="248" t="s">
        <v>1905</v>
      </c>
      <c r="F133" s="248"/>
      <c r="G133" s="248">
        <v>2015</v>
      </c>
      <c r="H133" s="249">
        <v>70</v>
      </c>
    </row>
    <row r="134" spans="1:8" ht="9.75" customHeight="1">
      <c r="A134" s="241" t="s">
        <v>248</v>
      </c>
      <c r="B134" s="242">
        <v>315007</v>
      </c>
      <c r="C134" s="242" t="s">
        <v>1253</v>
      </c>
      <c r="D134" s="242" t="s">
        <v>1641</v>
      </c>
      <c r="E134" s="241" t="s">
        <v>1937</v>
      </c>
      <c r="F134" s="241"/>
      <c r="G134" s="241">
        <v>2019</v>
      </c>
      <c r="H134" s="243">
        <v>250</v>
      </c>
    </row>
    <row r="135" spans="1:8" ht="9.75" customHeight="1">
      <c r="A135" s="241" t="s">
        <v>249</v>
      </c>
      <c r="B135" s="242">
        <v>315005</v>
      </c>
      <c r="C135" s="242" t="s">
        <v>1229</v>
      </c>
      <c r="D135" s="242" t="s">
        <v>1643</v>
      </c>
      <c r="E135" s="241" t="s">
        <v>1905</v>
      </c>
      <c r="F135" s="241"/>
      <c r="G135" s="241">
        <v>2019</v>
      </c>
      <c r="H135" s="243" t="s">
        <v>1642</v>
      </c>
    </row>
    <row r="136" spans="1:8" ht="11.25">
      <c r="A136" s="246" t="s">
        <v>457</v>
      </c>
      <c r="B136" s="247"/>
      <c r="C136" s="247" t="s">
        <v>458</v>
      </c>
      <c r="D136" s="247" t="s">
        <v>459</v>
      </c>
      <c r="E136" s="248" t="s">
        <v>1905</v>
      </c>
      <c r="F136" s="248">
        <v>160</v>
      </c>
      <c r="G136" s="248">
        <v>2015</v>
      </c>
      <c r="H136" s="249">
        <v>80</v>
      </c>
    </row>
    <row r="137" spans="1:8" ht="9.75" customHeight="1">
      <c r="A137" s="241" t="s">
        <v>250</v>
      </c>
      <c r="B137" s="242"/>
      <c r="C137" s="242" t="s">
        <v>1394</v>
      </c>
      <c r="D137" s="242" t="s">
        <v>1395</v>
      </c>
      <c r="E137" s="241" t="s">
        <v>1905</v>
      </c>
      <c r="F137" s="241">
        <v>216</v>
      </c>
      <c r="G137" s="241">
        <v>2018</v>
      </c>
      <c r="H137" s="243">
        <v>100</v>
      </c>
    </row>
    <row r="138" spans="1:8" ht="9.75" customHeight="1">
      <c r="A138" s="241" t="s">
        <v>251</v>
      </c>
      <c r="B138" s="242"/>
      <c r="C138" s="242" t="s">
        <v>1396</v>
      </c>
      <c r="D138" s="242" t="s">
        <v>1395</v>
      </c>
      <c r="E138" s="241" t="s">
        <v>1905</v>
      </c>
      <c r="F138" s="241">
        <v>216</v>
      </c>
      <c r="G138" s="241">
        <v>2019</v>
      </c>
      <c r="H138" s="243">
        <v>100</v>
      </c>
    </row>
    <row r="139" spans="1:8" ht="9.75" customHeight="1">
      <c r="A139" s="241" t="s">
        <v>252</v>
      </c>
      <c r="B139" s="242"/>
      <c r="C139" s="242" t="s">
        <v>1778</v>
      </c>
      <c r="D139" s="242" t="s">
        <v>1777</v>
      </c>
      <c r="E139" s="241" t="s">
        <v>1905</v>
      </c>
      <c r="F139" s="241">
        <v>256</v>
      </c>
      <c r="G139" s="241">
        <v>2018</v>
      </c>
      <c r="H139" s="243">
        <v>200</v>
      </c>
    </row>
    <row r="140" spans="1:8" ht="9.75" customHeight="1">
      <c r="A140" s="241" t="s">
        <v>253</v>
      </c>
      <c r="B140" s="242"/>
      <c r="C140" s="242" t="s">
        <v>1345</v>
      </c>
      <c r="D140" s="242" t="s">
        <v>1777</v>
      </c>
      <c r="E140" s="241" t="s">
        <v>1905</v>
      </c>
      <c r="F140" s="241">
        <v>256</v>
      </c>
      <c r="G140" s="241">
        <v>2019</v>
      </c>
      <c r="H140" s="243">
        <v>200</v>
      </c>
    </row>
    <row r="141" spans="1:8" ht="9.75" customHeight="1">
      <c r="A141" s="241" t="s">
        <v>254</v>
      </c>
      <c r="B141" s="242">
        <v>305383</v>
      </c>
      <c r="C141" s="242" t="s">
        <v>1255</v>
      </c>
      <c r="D141" s="242" t="s">
        <v>1582</v>
      </c>
      <c r="E141" s="241" t="s">
        <v>1905</v>
      </c>
      <c r="F141" s="241"/>
      <c r="G141" s="241">
        <v>2018</v>
      </c>
      <c r="H141" s="243">
        <v>200</v>
      </c>
    </row>
    <row r="142" spans="1:8" ht="9.75" customHeight="1">
      <c r="A142" s="241" t="s">
        <v>255</v>
      </c>
      <c r="B142" s="242">
        <v>314096</v>
      </c>
      <c r="C142" s="242" t="s">
        <v>1260</v>
      </c>
      <c r="D142" s="242" t="s">
        <v>1644</v>
      </c>
      <c r="E142" s="241" t="s">
        <v>1937</v>
      </c>
      <c r="F142" s="241"/>
      <c r="G142" s="241">
        <v>2019</v>
      </c>
      <c r="H142" s="243">
        <v>250</v>
      </c>
    </row>
    <row r="143" spans="1:8" ht="9.75" customHeight="1">
      <c r="A143" s="241" t="s">
        <v>256</v>
      </c>
      <c r="B143" s="242">
        <v>313975</v>
      </c>
      <c r="C143" s="242" t="s">
        <v>1240</v>
      </c>
      <c r="D143" s="242" t="s">
        <v>1582</v>
      </c>
      <c r="E143" s="241" t="s">
        <v>1905</v>
      </c>
      <c r="F143" s="241"/>
      <c r="G143" s="241">
        <v>2019</v>
      </c>
      <c r="H143" s="243">
        <v>200</v>
      </c>
    </row>
    <row r="144" spans="1:8" ht="9.75" customHeight="1">
      <c r="A144" s="241" t="s">
        <v>257</v>
      </c>
      <c r="B144" s="242"/>
      <c r="C144" s="242" t="s">
        <v>1439</v>
      </c>
      <c r="D144" s="242" t="s">
        <v>1530</v>
      </c>
      <c r="E144" s="241" t="s">
        <v>1905</v>
      </c>
      <c r="F144" s="241">
        <v>192</v>
      </c>
      <c r="G144" s="241">
        <v>2018</v>
      </c>
      <c r="H144" s="243">
        <v>170</v>
      </c>
    </row>
    <row r="145" spans="1:8" ht="9.75" customHeight="1">
      <c r="A145" s="241" t="s">
        <v>258</v>
      </c>
      <c r="B145" s="242"/>
      <c r="C145" s="242" t="s">
        <v>1178</v>
      </c>
      <c r="D145" s="242" t="s">
        <v>1530</v>
      </c>
      <c r="E145" s="241" t="s">
        <v>1905</v>
      </c>
      <c r="F145" s="241"/>
      <c r="G145" s="241">
        <v>2019</v>
      </c>
      <c r="H145" s="243">
        <v>170</v>
      </c>
    </row>
    <row r="146" spans="1:8" ht="9.75" customHeight="1">
      <c r="A146" s="241" t="s">
        <v>259</v>
      </c>
      <c r="B146" s="242"/>
      <c r="C146" s="242" t="s">
        <v>1741</v>
      </c>
      <c r="D146" s="242" t="s">
        <v>1742</v>
      </c>
      <c r="E146" s="241" t="s">
        <v>1937</v>
      </c>
      <c r="F146" s="241">
        <v>272</v>
      </c>
      <c r="G146" s="241">
        <v>2018</v>
      </c>
      <c r="H146" s="243">
        <v>250</v>
      </c>
    </row>
    <row r="147" spans="1:8" ht="9.75" customHeight="1">
      <c r="A147" s="241" t="s">
        <v>260</v>
      </c>
      <c r="B147" s="242">
        <v>314636</v>
      </c>
      <c r="C147" s="242" t="s">
        <v>1230</v>
      </c>
      <c r="D147" s="242" t="s">
        <v>1774</v>
      </c>
      <c r="E147" s="241" t="s">
        <v>1937</v>
      </c>
      <c r="F147" s="241"/>
      <c r="G147" s="241">
        <v>2019</v>
      </c>
      <c r="H147" s="243">
        <v>250</v>
      </c>
    </row>
    <row r="148" spans="1:8" ht="9.75" customHeight="1">
      <c r="A148" s="241" t="s">
        <v>261</v>
      </c>
      <c r="B148" s="242">
        <v>314634</v>
      </c>
      <c r="C148" s="242" t="s">
        <v>1231</v>
      </c>
      <c r="D148" s="242" t="s">
        <v>1774</v>
      </c>
      <c r="E148" s="241" t="s">
        <v>1905</v>
      </c>
      <c r="F148" s="241"/>
      <c r="G148" s="241">
        <v>2019</v>
      </c>
      <c r="H148" s="243">
        <v>200</v>
      </c>
    </row>
    <row r="149" spans="1:8" ht="9.75" customHeight="1">
      <c r="A149" s="241" t="s">
        <v>262</v>
      </c>
      <c r="B149" s="242"/>
      <c r="C149" s="242" t="s">
        <v>2048</v>
      </c>
      <c r="D149" s="242" t="s">
        <v>1823</v>
      </c>
      <c r="E149" s="241" t="s">
        <v>1905</v>
      </c>
      <c r="F149" s="241"/>
      <c r="G149" s="241">
        <v>2018</v>
      </c>
      <c r="H149" s="243">
        <v>200</v>
      </c>
    </row>
    <row r="150" spans="1:8" ht="9.75" customHeight="1">
      <c r="A150" s="241" t="s">
        <v>263</v>
      </c>
      <c r="B150" s="242"/>
      <c r="C150" s="242" t="s">
        <v>1368</v>
      </c>
      <c r="D150" s="242" t="s">
        <v>1823</v>
      </c>
      <c r="E150" s="241" t="s">
        <v>1905</v>
      </c>
      <c r="F150" s="241"/>
      <c r="G150" s="241">
        <v>2019</v>
      </c>
      <c r="H150" s="243">
        <v>170</v>
      </c>
    </row>
    <row r="151" spans="1:8" ht="9.75" customHeight="1">
      <c r="A151" s="241" t="s">
        <v>264</v>
      </c>
      <c r="B151" s="242">
        <v>2943</v>
      </c>
      <c r="C151" s="242" t="s">
        <v>2049</v>
      </c>
      <c r="D151" s="242" t="s">
        <v>1860</v>
      </c>
      <c r="E151" s="241" t="s">
        <v>1905</v>
      </c>
      <c r="F151" s="241"/>
      <c r="G151" s="241">
        <v>2018</v>
      </c>
      <c r="H151" s="243">
        <v>250</v>
      </c>
    </row>
    <row r="152" spans="1:8" ht="9.75" customHeight="1">
      <c r="A152" s="241" t="s">
        <v>265</v>
      </c>
      <c r="B152" s="242"/>
      <c r="C152" s="242" t="s">
        <v>834</v>
      </c>
      <c r="D152" s="242" t="s">
        <v>1860</v>
      </c>
      <c r="E152" s="241" t="s">
        <v>1905</v>
      </c>
      <c r="F152" s="241"/>
      <c r="G152" s="241">
        <v>2019</v>
      </c>
      <c r="H152" s="243">
        <v>250</v>
      </c>
    </row>
    <row r="153" spans="1:8" ht="9.75" customHeight="1">
      <c r="A153" s="241" t="s">
        <v>266</v>
      </c>
      <c r="B153" s="242"/>
      <c r="C153" s="242" t="s">
        <v>2053</v>
      </c>
      <c r="D153" s="242" t="s">
        <v>472</v>
      </c>
      <c r="E153" s="241" t="s">
        <v>1937</v>
      </c>
      <c r="F153" s="241">
        <v>240</v>
      </c>
      <c r="G153" s="241">
        <v>2018</v>
      </c>
      <c r="H153" s="243">
        <v>250</v>
      </c>
    </row>
    <row r="154" spans="1:8" ht="9.75" customHeight="1">
      <c r="A154" s="241" t="s">
        <v>267</v>
      </c>
      <c r="B154" s="242"/>
      <c r="C154" s="242" t="s">
        <v>2054</v>
      </c>
      <c r="D154" s="242" t="s">
        <v>472</v>
      </c>
      <c r="E154" s="241" t="s">
        <v>1905</v>
      </c>
      <c r="F154" s="241">
        <v>240</v>
      </c>
      <c r="G154" s="241">
        <v>2018</v>
      </c>
      <c r="H154" s="243">
        <v>200</v>
      </c>
    </row>
    <row r="155" spans="1:8" ht="9.75" customHeight="1">
      <c r="A155" s="241" t="s">
        <v>268</v>
      </c>
      <c r="B155" s="242"/>
      <c r="C155" s="242" t="s">
        <v>1196</v>
      </c>
      <c r="D155" s="242" t="s">
        <v>1193</v>
      </c>
      <c r="E155" s="241" t="s">
        <v>1905</v>
      </c>
      <c r="F155" s="241">
        <v>256</v>
      </c>
      <c r="G155" s="241">
        <v>2018</v>
      </c>
      <c r="H155" s="243">
        <v>200</v>
      </c>
    </row>
    <row r="156" spans="1:8" ht="9.75" customHeight="1">
      <c r="A156" s="241" t="s">
        <v>269</v>
      </c>
      <c r="B156" s="242"/>
      <c r="C156" s="242" t="s">
        <v>1261</v>
      </c>
      <c r="D156" s="242" t="s">
        <v>1356</v>
      </c>
      <c r="E156" s="241" t="s">
        <v>1905</v>
      </c>
      <c r="F156" s="241">
        <v>256</v>
      </c>
      <c r="G156" s="241">
        <v>2018</v>
      </c>
      <c r="H156" s="243">
        <v>200</v>
      </c>
    </row>
    <row r="157" spans="1:8" ht="9.75" customHeight="1">
      <c r="A157" s="241" t="s">
        <v>270</v>
      </c>
      <c r="B157" s="242"/>
      <c r="C157" s="242" t="s">
        <v>1262</v>
      </c>
      <c r="D157" s="242" t="s">
        <v>1356</v>
      </c>
      <c r="E157" s="241" t="s">
        <v>1905</v>
      </c>
      <c r="F157" s="241">
        <v>176</v>
      </c>
      <c r="G157" s="241">
        <v>2019</v>
      </c>
      <c r="H157" s="243">
        <v>200</v>
      </c>
    </row>
    <row r="158" spans="1:8" ht="9.75" customHeight="1">
      <c r="A158" s="241" t="s">
        <v>271</v>
      </c>
      <c r="B158" s="242">
        <v>314658</v>
      </c>
      <c r="C158" s="242" t="s">
        <v>1232</v>
      </c>
      <c r="D158" s="242" t="s">
        <v>1661</v>
      </c>
      <c r="E158" s="241" t="s">
        <v>1937</v>
      </c>
      <c r="F158" s="241"/>
      <c r="G158" s="241">
        <v>2019</v>
      </c>
      <c r="H158" s="243">
        <v>250</v>
      </c>
    </row>
    <row r="159" spans="1:8" ht="9.75" customHeight="1">
      <c r="A159" s="241" t="s">
        <v>272</v>
      </c>
      <c r="B159" s="242">
        <v>314656</v>
      </c>
      <c r="C159" s="242" t="s">
        <v>1233</v>
      </c>
      <c r="D159" s="242" t="s">
        <v>1203</v>
      </c>
      <c r="E159" s="241" t="s">
        <v>1905</v>
      </c>
      <c r="F159" s="241"/>
      <c r="G159" s="241">
        <v>2019</v>
      </c>
      <c r="H159" s="243">
        <v>200</v>
      </c>
    </row>
    <row r="160" spans="1:8" ht="9.75" customHeight="1">
      <c r="A160" s="241" t="s">
        <v>273</v>
      </c>
      <c r="B160" s="242"/>
      <c r="C160" s="242" t="s">
        <v>1206</v>
      </c>
      <c r="D160" s="242" t="s">
        <v>1669</v>
      </c>
      <c r="E160" s="241" t="s">
        <v>1905</v>
      </c>
      <c r="F160" s="241"/>
      <c r="G160" s="241">
        <v>2018</v>
      </c>
      <c r="H160" s="243">
        <v>200</v>
      </c>
    </row>
    <row r="161" spans="1:8" ht="9.75" customHeight="1">
      <c r="A161" s="241" t="s">
        <v>274</v>
      </c>
      <c r="B161" s="242"/>
      <c r="C161" s="242" t="s">
        <v>1363</v>
      </c>
      <c r="D161" s="242" t="s">
        <v>1938</v>
      </c>
      <c r="E161" s="241" t="s">
        <v>1905</v>
      </c>
      <c r="F161" s="241">
        <v>192</v>
      </c>
      <c r="G161" s="241">
        <v>2018</v>
      </c>
      <c r="H161" s="243">
        <v>170</v>
      </c>
    </row>
    <row r="162" spans="1:8" ht="9.75" customHeight="1">
      <c r="A162" s="241" t="s">
        <v>275</v>
      </c>
      <c r="B162" s="242">
        <v>103068</v>
      </c>
      <c r="C162" s="242" t="s">
        <v>1367</v>
      </c>
      <c r="D162" s="242" t="s">
        <v>1669</v>
      </c>
      <c r="E162" s="241" t="s">
        <v>1905</v>
      </c>
      <c r="F162" s="241"/>
      <c r="G162" s="241">
        <v>2019</v>
      </c>
      <c r="H162" s="243">
        <v>200</v>
      </c>
    </row>
    <row r="163" spans="1:8" ht="9.75" customHeight="1">
      <c r="A163" s="241" t="s">
        <v>276</v>
      </c>
      <c r="B163" s="242"/>
      <c r="C163" s="242" t="s">
        <v>607</v>
      </c>
      <c r="D163" s="242" t="s">
        <v>505</v>
      </c>
      <c r="E163" s="241" t="s">
        <v>1905</v>
      </c>
      <c r="F163" s="241">
        <v>160</v>
      </c>
      <c r="G163" s="241">
        <v>2019</v>
      </c>
      <c r="H163" s="243">
        <v>170</v>
      </c>
    </row>
    <row r="164" spans="1:8" ht="9.75" customHeight="1">
      <c r="A164" s="241" t="s">
        <v>277</v>
      </c>
      <c r="B164" s="242">
        <v>2945</v>
      </c>
      <c r="C164" s="242" t="s">
        <v>2050</v>
      </c>
      <c r="D164" s="242" t="s">
        <v>2051</v>
      </c>
      <c r="E164" s="241" t="s">
        <v>1905</v>
      </c>
      <c r="F164" s="241"/>
      <c r="G164" s="241">
        <v>2018</v>
      </c>
      <c r="H164" s="243">
        <v>250</v>
      </c>
    </row>
    <row r="165" spans="1:8" ht="11.25">
      <c r="A165" s="246" t="s">
        <v>447</v>
      </c>
      <c r="B165" s="247"/>
      <c r="C165" s="247" t="s">
        <v>448</v>
      </c>
      <c r="D165" s="247" t="s">
        <v>449</v>
      </c>
      <c r="E165" s="248" t="s">
        <v>1905</v>
      </c>
      <c r="F165" s="248"/>
      <c r="G165" s="248">
        <v>2013</v>
      </c>
      <c r="H165" s="249">
        <v>60</v>
      </c>
    </row>
    <row r="166" spans="1:8" ht="9.75" customHeight="1">
      <c r="A166" s="241" t="s">
        <v>278</v>
      </c>
      <c r="B166" s="242">
        <v>102930</v>
      </c>
      <c r="C166" s="242" t="s">
        <v>1545</v>
      </c>
      <c r="D166" s="242" t="s">
        <v>1546</v>
      </c>
      <c r="E166" s="241" t="s">
        <v>1905</v>
      </c>
      <c r="F166" s="241">
        <v>192</v>
      </c>
      <c r="G166" s="241">
        <v>2018</v>
      </c>
      <c r="H166" s="243">
        <v>170</v>
      </c>
    </row>
    <row r="167" spans="1:8" ht="9.75" customHeight="1">
      <c r="A167" s="241" t="s">
        <v>279</v>
      </c>
      <c r="B167" s="242"/>
      <c r="C167" s="242" t="s">
        <v>1743</v>
      </c>
      <c r="D167" s="242" t="s">
        <v>1709</v>
      </c>
      <c r="E167" s="241" t="s">
        <v>1937</v>
      </c>
      <c r="F167" s="241">
        <v>256</v>
      </c>
      <c r="G167" s="241">
        <v>2018</v>
      </c>
      <c r="H167" s="243">
        <v>250</v>
      </c>
    </row>
    <row r="168" spans="1:8" ht="9.75" customHeight="1">
      <c r="A168" s="241" t="s">
        <v>280</v>
      </c>
      <c r="B168" s="242"/>
      <c r="C168" s="242" t="s">
        <v>1799</v>
      </c>
      <c r="D168" s="242" t="s">
        <v>1709</v>
      </c>
      <c r="E168" s="241" t="s">
        <v>1937</v>
      </c>
      <c r="F168" s="241">
        <v>240</v>
      </c>
      <c r="G168" s="241">
        <v>2018</v>
      </c>
      <c r="H168" s="243">
        <v>200</v>
      </c>
    </row>
    <row r="169" spans="1:8" ht="9.75" customHeight="1">
      <c r="A169" s="241" t="s">
        <v>281</v>
      </c>
      <c r="B169" s="242"/>
      <c r="C169" s="242" t="s">
        <v>2044</v>
      </c>
      <c r="D169" s="242" t="s">
        <v>1727</v>
      </c>
      <c r="E169" s="241" t="s">
        <v>1905</v>
      </c>
      <c r="F169" s="241">
        <v>368</v>
      </c>
      <c r="G169" s="241">
        <v>2018</v>
      </c>
      <c r="H169" s="243">
        <v>220</v>
      </c>
    </row>
    <row r="170" spans="1:8" ht="9.75" customHeight="1">
      <c r="A170" s="241" t="s">
        <v>282</v>
      </c>
      <c r="B170" s="242"/>
      <c r="C170" s="242" t="s">
        <v>982</v>
      </c>
      <c r="D170" s="242" t="s">
        <v>1601</v>
      </c>
      <c r="E170" s="241" t="s">
        <v>1905</v>
      </c>
      <c r="F170" s="241">
        <v>288</v>
      </c>
      <c r="G170" s="241">
        <v>2019</v>
      </c>
      <c r="H170" s="243">
        <v>200</v>
      </c>
    </row>
    <row r="171" spans="1:8" ht="9.75" customHeight="1">
      <c r="A171" s="241" t="s">
        <v>283</v>
      </c>
      <c r="B171" s="242"/>
      <c r="C171" s="242" t="s">
        <v>1259</v>
      </c>
      <c r="D171" s="242" t="s">
        <v>1727</v>
      </c>
      <c r="E171" s="241" t="s">
        <v>1905</v>
      </c>
      <c r="F171" s="241">
        <v>336</v>
      </c>
      <c r="G171" s="241">
        <v>2020</v>
      </c>
      <c r="H171" s="243">
        <v>260</v>
      </c>
    </row>
    <row r="172" spans="1:8" ht="9.75" customHeight="1">
      <c r="A172" s="241" t="s">
        <v>284</v>
      </c>
      <c r="B172" s="242"/>
      <c r="C172" s="242" t="s">
        <v>628</v>
      </c>
      <c r="D172" s="242" t="s">
        <v>1727</v>
      </c>
      <c r="E172" s="241" t="s">
        <v>1905</v>
      </c>
      <c r="F172" s="241">
        <v>368</v>
      </c>
      <c r="G172" s="241">
        <v>2018</v>
      </c>
      <c r="H172" s="243">
        <v>200</v>
      </c>
    </row>
    <row r="173" spans="1:8" ht="9.75" customHeight="1">
      <c r="A173" s="241" t="s">
        <v>285</v>
      </c>
      <c r="B173" s="242">
        <v>315003</v>
      </c>
      <c r="C173" s="242" t="s">
        <v>1662</v>
      </c>
      <c r="D173" s="242" t="s">
        <v>1663</v>
      </c>
      <c r="E173" s="241" t="s">
        <v>1937</v>
      </c>
      <c r="F173" s="241"/>
      <c r="G173" s="241">
        <v>2018</v>
      </c>
      <c r="H173" s="243">
        <v>250</v>
      </c>
    </row>
    <row r="174" spans="1:8" ht="9.75" customHeight="1">
      <c r="A174" s="241" t="s">
        <v>286</v>
      </c>
      <c r="B174" s="242">
        <v>103063</v>
      </c>
      <c r="C174" s="242" t="s">
        <v>608</v>
      </c>
      <c r="D174" s="242" t="s">
        <v>1619</v>
      </c>
      <c r="E174" s="241" t="s">
        <v>1905</v>
      </c>
      <c r="F174" s="241"/>
      <c r="G174" s="241">
        <v>2019</v>
      </c>
      <c r="H174" s="243">
        <v>200</v>
      </c>
    </row>
    <row r="175" spans="1:8" ht="9.75" customHeight="1">
      <c r="A175" s="241" t="s">
        <v>287</v>
      </c>
      <c r="B175" s="242" t="s">
        <v>1224</v>
      </c>
      <c r="C175" s="242" t="s">
        <v>1256</v>
      </c>
      <c r="D175" s="242" t="s">
        <v>1718</v>
      </c>
      <c r="E175" s="241" t="s">
        <v>1905</v>
      </c>
      <c r="F175" s="241">
        <v>240</v>
      </c>
      <c r="G175" s="241">
        <v>2020</v>
      </c>
      <c r="H175" s="243">
        <v>350</v>
      </c>
    </row>
    <row r="176" spans="1:8" ht="9.75" customHeight="1">
      <c r="A176" s="241" t="s">
        <v>288</v>
      </c>
      <c r="B176" s="242"/>
      <c r="C176" s="242" t="s">
        <v>1354</v>
      </c>
      <c r="D176" s="242" t="s">
        <v>468</v>
      </c>
      <c r="E176" s="241" t="s">
        <v>1937</v>
      </c>
      <c r="F176" s="241" t="s">
        <v>1927</v>
      </c>
      <c r="G176" s="241" t="s">
        <v>1753</v>
      </c>
      <c r="H176" s="243">
        <v>200</v>
      </c>
    </row>
    <row r="177" spans="1:8" ht="9.75" customHeight="1">
      <c r="A177" s="241" t="s">
        <v>289</v>
      </c>
      <c r="B177" s="242"/>
      <c r="C177" s="242" t="s">
        <v>1671</v>
      </c>
      <c r="D177" s="242" t="s">
        <v>468</v>
      </c>
      <c r="E177" s="241" t="s">
        <v>1905</v>
      </c>
      <c r="F177" s="241" t="s">
        <v>1927</v>
      </c>
      <c r="G177" s="241" t="s">
        <v>1753</v>
      </c>
      <c r="H177" s="243">
        <v>180</v>
      </c>
    </row>
    <row r="178" spans="1:8" ht="9.75" customHeight="1">
      <c r="A178" s="241" t="s">
        <v>290</v>
      </c>
      <c r="B178" s="242"/>
      <c r="C178" s="242" t="s">
        <v>1602</v>
      </c>
      <c r="D178" s="242" t="s">
        <v>1924</v>
      </c>
      <c r="E178" s="241" t="s">
        <v>1937</v>
      </c>
      <c r="F178" s="241"/>
      <c r="G178" s="241" t="s">
        <v>1789</v>
      </c>
      <c r="H178" s="243">
        <v>200</v>
      </c>
    </row>
    <row r="179" spans="1:8" ht="9.75" customHeight="1">
      <c r="A179" s="241" t="s">
        <v>291</v>
      </c>
      <c r="B179" s="242"/>
      <c r="C179" s="242" t="s">
        <v>1355</v>
      </c>
      <c r="D179" s="242" t="s">
        <v>468</v>
      </c>
      <c r="E179" s="241" t="s">
        <v>1905</v>
      </c>
      <c r="F179" s="241" t="s">
        <v>1927</v>
      </c>
      <c r="G179" s="241" t="s">
        <v>1789</v>
      </c>
      <c r="H179" s="243">
        <v>180</v>
      </c>
    </row>
    <row r="180" spans="1:8" ht="9.75" customHeight="1">
      <c r="A180" s="241" t="s">
        <v>292</v>
      </c>
      <c r="B180" s="242"/>
      <c r="C180" s="242" t="s">
        <v>1744</v>
      </c>
      <c r="D180" s="242" t="s">
        <v>1796</v>
      </c>
      <c r="E180" s="241" t="s">
        <v>1905</v>
      </c>
      <c r="F180" s="241">
        <v>288</v>
      </c>
      <c r="G180" s="241">
        <v>2018</v>
      </c>
      <c r="H180" s="243">
        <v>250</v>
      </c>
    </row>
    <row r="181" spans="1:8" ht="9.75" customHeight="1">
      <c r="A181" s="241" t="s">
        <v>293</v>
      </c>
      <c r="B181" s="242"/>
      <c r="C181" s="242" t="s">
        <v>1744</v>
      </c>
      <c r="D181" s="242" t="s">
        <v>1745</v>
      </c>
      <c r="E181" s="241" t="s">
        <v>1937</v>
      </c>
      <c r="F181" s="241">
        <v>240</v>
      </c>
      <c r="G181" s="241">
        <v>2018</v>
      </c>
      <c r="H181" s="243">
        <v>250</v>
      </c>
    </row>
    <row r="182" spans="1:8" ht="9.75" customHeight="1">
      <c r="A182" s="241" t="s">
        <v>294</v>
      </c>
      <c r="B182" s="242"/>
      <c r="C182" s="242" t="s">
        <v>2047</v>
      </c>
      <c r="D182" s="242" t="s">
        <v>1543</v>
      </c>
      <c r="E182" s="241" t="s">
        <v>1937</v>
      </c>
      <c r="F182" s="241">
        <v>192</v>
      </c>
      <c r="G182" s="241">
        <v>2018</v>
      </c>
      <c r="H182" s="243">
        <v>200</v>
      </c>
    </row>
    <row r="183" spans="1:8" ht="9.75" customHeight="1">
      <c r="A183" s="241" t="s">
        <v>295</v>
      </c>
      <c r="B183" s="242">
        <v>102910</v>
      </c>
      <c r="C183" s="242" t="s">
        <v>1850</v>
      </c>
      <c r="D183" s="242" t="s">
        <v>1851</v>
      </c>
      <c r="E183" s="241" t="s">
        <v>1905</v>
      </c>
      <c r="F183" s="241"/>
      <c r="G183" s="241">
        <v>2018</v>
      </c>
      <c r="H183" s="243">
        <v>200</v>
      </c>
    </row>
    <row r="184" spans="1:8" ht="9.75" customHeight="1">
      <c r="A184" s="241" t="s">
        <v>296</v>
      </c>
      <c r="B184" s="242"/>
      <c r="C184" s="242" t="s">
        <v>2060</v>
      </c>
      <c r="D184" s="242" t="s">
        <v>2061</v>
      </c>
      <c r="E184" s="241" t="s">
        <v>1905</v>
      </c>
      <c r="F184" s="241">
        <v>256</v>
      </c>
      <c r="G184" s="241">
        <v>2018</v>
      </c>
      <c r="H184" s="243">
        <v>100</v>
      </c>
    </row>
    <row r="185" spans="1:8" ht="9.75" customHeight="1">
      <c r="A185" s="241" t="s">
        <v>297</v>
      </c>
      <c r="B185" s="242"/>
      <c r="C185" s="242" t="s">
        <v>2012</v>
      </c>
      <c r="D185" s="242" t="s">
        <v>2013</v>
      </c>
      <c r="E185" s="241" t="s">
        <v>1937</v>
      </c>
      <c r="F185" s="241">
        <v>288</v>
      </c>
      <c r="G185" s="241">
        <v>2019</v>
      </c>
      <c r="H185" s="243">
        <v>250</v>
      </c>
    </row>
    <row r="186" spans="1:8" ht="9.75" customHeight="1">
      <c r="A186" s="241" t="s">
        <v>298</v>
      </c>
      <c r="B186" s="242"/>
      <c r="C186" s="242" t="s">
        <v>2014</v>
      </c>
      <c r="D186" s="242" t="s">
        <v>2013</v>
      </c>
      <c r="E186" s="241" t="s">
        <v>1905</v>
      </c>
      <c r="F186" s="241">
        <v>192</v>
      </c>
      <c r="G186" s="241">
        <v>2019</v>
      </c>
      <c r="H186" s="243">
        <v>200</v>
      </c>
    </row>
    <row r="187" spans="1:8" ht="9.75" customHeight="1">
      <c r="A187" s="241" t="s">
        <v>299</v>
      </c>
      <c r="B187" s="242"/>
      <c r="C187" s="242" t="s">
        <v>1736</v>
      </c>
      <c r="D187" s="242" t="s">
        <v>510</v>
      </c>
      <c r="E187" s="241" t="s">
        <v>1937</v>
      </c>
      <c r="F187" s="241">
        <v>240</v>
      </c>
      <c r="G187" s="241">
        <v>2018</v>
      </c>
      <c r="H187" s="243">
        <v>250</v>
      </c>
    </row>
    <row r="188" spans="1:8" ht="9.75" customHeight="1">
      <c r="A188" s="241" t="s">
        <v>300</v>
      </c>
      <c r="B188" s="242"/>
      <c r="C188" s="242" t="s">
        <v>1795</v>
      </c>
      <c r="D188" s="242" t="s">
        <v>2056</v>
      </c>
      <c r="E188" s="241" t="s">
        <v>1905</v>
      </c>
      <c r="F188" s="241">
        <v>224</v>
      </c>
      <c r="G188" s="241">
        <v>2018</v>
      </c>
      <c r="H188" s="243">
        <v>175</v>
      </c>
    </row>
    <row r="189" spans="1:8" ht="9.75" customHeight="1">
      <c r="A189" s="241" t="s">
        <v>301</v>
      </c>
      <c r="B189" s="242"/>
      <c r="C189" s="242" t="s">
        <v>753</v>
      </c>
      <c r="D189" s="242" t="s">
        <v>2056</v>
      </c>
      <c r="E189" s="241" t="s">
        <v>1905</v>
      </c>
      <c r="F189" s="241">
        <v>224</v>
      </c>
      <c r="G189" s="241">
        <v>2019</v>
      </c>
      <c r="H189" s="243">
        <v>175</v>
      </c>
    </row>
    <row r="190" spans="1:8" ht="9.75" customHeight="1">
      <c r="A190" s="241" t="s">
        <v>302</v>
      </c>
      <c r="B190" s="242"/>
      <c r="C190" s="242" t="s">
        <v>831</v>
      </c>
      <c r="D190" s="242" t="s">
        <v>2056</v>
      </c>
      <c r="E190" s="241" t="s">
        <v>1905</v>
      </c>
      <c r="F190" s="241">
        <v>224</v>
      </c>
      <c r="G190" s="241">
        <v>2019</v>
      </c>
      <c r="H190" s="243">
        <v>175</v>
      </c>
    </row>
    <row r="191" spans="1:8" ht="9.75" customHeight="1">
      <c r="A191" s="241" t="s">
        <v>303</v>
      </c>
      <c r="B191" s="242"/>
      <c r="C191" s="242" t="s">
        <v>1366</v>
      </c>
      <c r="D191" s="242" t="s">
        <v>1583</v>
      </c>
      <c r="E191" s="241" t="s">
        <v>1905</v>
      </c>
      <c r="F191" s="241"/>
      <c r="G191" s="241">
        <v>2018</v>
      </c>
      <c r="H191" s="243">
        <v>250</v>
      </c>
    </row>
    <row r="192" spans="1:8" ht="9.75" customHeight="1">
      <c r="A192" s="241" t="s">
        <v>304</v>
      </c>
      <c r="B192" s="242"/>
      <c r="C192" s="242" t="s">
        <v>2039</v>
      </c>
      <c r="D192" s="242" t="s">
        <v>2037</v>
      </c>
      <c r="E192" s="241" t="s">
        <v>1905</v>
      </c>
      <c r="F192" s="241"/>
      <c r="G192" s="241">
        <v>2018</v>
      </c>
      <c r="H192" s="243">
        <v>200</v>
      </c>
    </row>
    <row r="193" spans="1:8" ht="9.75" customHeight="1">
      <c r="A193" s="241" t="s">
        <v>305</v>
      </c>
      <c r="B193" s="242"/>
      <c r="C193" s="242" t="s">
        <v>2036</v>
      </c>
      <c r="D193" s="242" t="s">
        <v>2037</v>
      </c>
      <c r="E193" s="241" t="s">
        <v>1905</v>
      </c>
      <c r="F193" s="241"/>
      <c r="G193" s="241">
        <v>2018</v>
      </c>
      <c r="H193" s="243">
        <v>200</v>
      </c>
    </row>
    <row r="194" spans="1:8" ht="9.75" customHeight="1">
      <c r="A194" s="241" t="s">
        <v>306</v>
      </c>
      <c r="B194" s="242">
        <v>103073</v>
      </c>
      <c r="C194" s="242" t="s">
        <v>1323</v>
      </c>
      <c r="D194" s="242" t="s">
        <v>2037</v>
      </c>
      <c r="E194" s="241" t="s">
        <v>1905</v>
      </c>
      <c r="F194" s="241"/>
      <c r="G194" s="241">
        <v>2019</v>
      </c>
      <c r="H194" s="243">
        <v>200</v>
      </c>
    </row>
    <row r="195" spans="1:8" ht="9.75" customHeight="1">
      <c r="A195" s="241" t="s">
        <v>307</v>
      </c>
      <c r="B195" s="242">
        <v>103067</v>
      </c>
      <c r="C195" s="242" t="s">
        <v>1660</v>
      </c>
      <c r="D195" s="242" t="s">
        <v>2037</v>
      </c>
      <c r="E195" s="241" t="s">
        <v>1905</v>
      </c>
      <c r="F195" s="241"/>
      <c r="G195" s="241">
        <v>2019</v>
      </c>
      <c r="H195" s="243">
        <v>200</v>
      </c>
    </row>
    <row r="196" spans="1:8" ht="9.75" customHeight="1">
      <c r="A196" s="241" t="s">
        <v>308</v>
      </c>
      <c r="B196" s="242">
        <v>2941</v>
      </c>
      <c r="C196" s="242" t="s">
        <v>1198</v>
      </c>
      <c r="D196" s="242" t="s">
        <v>1583</v>
      </c>
      <c r="E196" s="241" t="s">
        <v>1905</v>
      </c>
      <c r="F196" s="241"/>
      <c r="G196" s="241">
        <v>2018</v>
      </c>
      <c r="H196" s="243">
        <v>250</v>
      </c>
    </row>
    <row r="197" spans="1:8" ht="9.75" customHeight="1">
      <c r="A197" s="241" t="s">
        <v>309</v>
      </c>
      <c r="B197" s="242">
        <v>2940</v>
      </c>
      <c r="C197" s="242" t="s">
        <v>1197</v>
      </c>
      <c r="D197" s="242" t="s">
        <v>1583</v>
      </c>
      <c r="E197" s="241" t="s">
        <v>1905</v>
      </c>
      <c r="F197" s="241"/>
      <c r="G197" s="241">
        <v>2018</v>
      </c>
      <c r="H197" s="243">
        <v>250</v>
      </c>
    </row>
    <row r="198" spans="1:8" ht="9.75" customHeight="1">
      <c r="A198" s="241" t="s">
        <v>310</v>
      </c>
      <c r="B198" s="242"/>
      <c r="C198" s="242" t="s">
        <v>1061</v>
      </c>
      <c r="D198" s="242" t="s">
        <v>1583</v>
      </c>
      <c r="E198" s="241" t="s">
        <v>1905</v>
      </c>
      <c r="F198" s="241"/>
      <c r="G198" s="241">
        <v>2019</v>
      </c>
      <c r="H198" s="243">
        <v>250</v>
      </c>
    </row>
    <row r="199" spans="1:8" ht="9.75" customHeight="1">
      <c r="A199" s="241" t="s">
        <v>311</v>
      </c>
      <c r="B199" s="242"/>
      <c r="C199" s="242" t="s">
        <v>1060</v>
      </c>
      <c r="D199" s="242" t="s">
        <v>1583</v>
      </c>
      <c r="E199" s="241" t="s">
        <v>1905</v>
      </c>
      <c r="F199" s="241"/>
      <c r="G199" s="241">
        <v>2019</v>
      </c>
      <c r="H199" s="243">
        <v>250</v>
      </c>
    </row>
    <row r="200" spans="1:8" ht="9.75" customHeight="1">
      <c r="A200" s="241" t="s">
        <v>312</v>
      </c>
      <c r="B200" s="242"/>
      <c r="C200" s="242" t="s">
        <v>2058</v>
      </c>
      <c r="D200" s="242" t="s">
        <v>2059</v>
      </c>
      <c r="E200" s="241" t="s">
        <v>1905</v>
      </c>
      <c r="F200" s="241">
        <v>160</v>
      </c>
      <c r="G200" s="241">
        <v>2018</v>
      </c>
      <c r="H200" s="243">
        <v>200</v>
      </c>
    </row>
    <row r="201" spans="1:8" ht="9.75" customHeight="1">
      <c r="A201" s="241" t="s">
        <v>313</v>
      </c>
      <c r="B201" s="242"/>
      <c r="C201" s="242" t="s">
        <v>1406</v>
      </c>
      <c r="D201" s="242" t="s">
        <v>2059</v>
      </c>
      <c r="E201" s="241" t="s">
        <v>1905</v>
      </c>
      <c r="F201" s="241">
        <v>160</v>
      </c>
      <c r="G201" s="241">
        <v>2019</v>
      </c>
      <c r="H201" s="243">
        <v>200</v>
      </c>
    </row>
    <row r="202" spans="1:8" ht="9.75" customHeight="1">
      <c r="A202" s="241" t="s">
        <v>314</v>
      </c>
      <c r="B202" s="242"/>
      <c r="C202" s="242" t="s">
        <v>2027</v>
      </c>
      <c r="D202" s="242" t="s">
        <v>1719</v>
      </c>
      <c r="E202" s="241" t="s">
        <v>1905</v>
      </c>
      <c r="F202" s="241">
        <v>256</v>
      </c>
      <c r="G202" s="241">
        <v>2018</v>
      </c>
      <c r="H202" s="243">
        <v>200</v>
      </c>
    </row>
    <row r="203" spans="1:8" ht="9.75" customHeight="1">
      <c r="A203" s="241" t="s">
        <v>315</v>
      </c>
      <c r="B203" s="242"/>
      <c r="C203" s="242" t="s">
        <v>1668</v>
      </c>
      <c r="D203" s="242" t="s">
        <v>1719</v>
      </c>
      <c r="E203" s="241" t="s">
        <v>1905</v>
      </c>
      <c r="F203" s="241">
        <v>256</v>
      </c>
      <c r="G203" s="241">
        <v>2019</v>
      </c>
      <c r="H203" s="243">
        <v>200</v>
      </c>
    </row>
    <row r="204" spans="1:8" ht="9.75" customHeight="1">
      <c r="A204" s="241" t="s">
        <v>316</v>
      </c>
      <c r="B204" s="242"/>
      <c r="C204" s="242" t="s">
        <v>833</v>
      </c>
      <c r="D204" s="242" t="s">
        <v>1861</v>
      </c>
      <c r="E204" s="241" t="s">
        <v>1905</v>
      </c>
      <c r="F204" s="241">
        <v>256</v>
      </c>
      <c r="G204" s="241">
        <v>2018</v>
      </c>
      <c r="H204" s="243">
        <v>100</v>
      </c>
    </row>
    <row r="205" spans="1:8" ht="9.75" customHeight="1">
      <c r="A205" s="241" t="s">
        <v>317</v>
      </c>
      <c r="B205" s="242">
        <v>102947</v>
      </c>
      <c r="C205" s="242" t="s">
        <v>1361</v>
      </c>
      <c r="D205" s="242" t="s">
        <v>1528</v>
      </c>
      <c r="E205" s="241" t="s">
        <v>1905</v>
      </c>
      <c r="F205" s="241"/>
      <c r="G205" s="241">
        <v>2018</v>
      </c>
      <c r="H205" s="243">
        <v>170</v>
      </c>
    </row>
    <row r="206" spans="1:8" ht="11.25">
      <c r="A206" s="246" t="s">
        <v>438</v>
      </c>
      <c r="B206" s="247"/>
      <c r="C206" s="247" t="s">
        <v>439</v>
      </c>
      <c r="D206" s="247" t="s">
        <v>440</v>
      </c>
      <c r="E206" s="248" t="s">
        <v>1937</v>
      </c>
      <c r="F206" s="248">
        <v>108</v>
      </c>
      <c r="G206" s="248">
        <v>2015</v>
      </c>
      <c r="H206" s="249">
        <v>60</v>
      </c>
    </row>
    <row r="207" spans="1:8" ht="11.25">
      <c r="A207" s="246" t="s">
        <v>444</v>
      </c>
      <c r="B207" s="247"/>
      <c r="C207" s="247" t="s">
        <v>445</v>
      </c>
      <c r="D207" s="247" t="s">
        <v>446</v>
      </c>
      <c r="E207" s="248" t="s">
        <v>1937</v>
      </c>
      <c r="F207" s="248">
        <v>240</v>
      </c>
      <c r="G207" s="248">
        <v>2015</v>
      </c>
      <c r="H207" s="249">
        <v>60</v>
      </c>
    </row>
    <row r="208" spans="1:8" ht="9.75" customHeight="1">
      <c r="A208" s="241" t="s">
        <v>318</v>
      </c>
      <c r="B208" s="242"/>
      <c r="C208" s="242" t="s">
        <v>846</v>
      </c>
      <c r="D208" s="242" t="s">
        <v>1216</v>
      </c>
      <c r="E208" s="241" t="s">
        <v>1905</v>
      </c>
      <c r="F208" s="241">
        <v>240</v>
      </c>
      <c r="G208" s="241">
        <v>2019</v>
      </c>
      <c r="H208" s="243">
        <v>100</v>
      </c>
    </row>
    <row r="209" spans="1:8" ht="9.75" customHeight="1">
      <c r="A209" s="241" t="s">
        <v>319</v>
      </c>
      <c r="B209" s="242"/>
      <c r="C209" s="242" t="s">
        <v>677</v>
      </c>
      <c r="D209" s="242" t="s">
        <v>1216</v>
      </c>
      <c r="E209" s="241" t="s">
        <v>1905</v>
      </c>
      <c r="F209" s="241">
        <v>192</v>
      </c>
      <c r="G209" s="241">
        <v>2018</v>
      </c>
      <c r="H209" s="243">
        <v>100</v>
      </c>
    </row>
    <row r="210" spans="1:8" ht="9.75" customHeight="1">
      <c r="A210" s="241" t="s">
        <v>320</v>
      </c>
      <c r="B210" s="242"/>
      <c r="C210" s="242" t="s">
        <v>845</v>
      </c>
      <c r="D210" s="242" t="s">
        <v>1215</v>
      </c>
      <c r="E210" s="241" t="s">
        <v>1937</v>
      </c>
      <c r="F210" s="241">
        <v>256</v>
      </c>
      <c r="G210" s="241">
        <v>2019</v>
      </c>
      <c r="H210" s="243">
        <v>100</v>
      </c>
    </row>
    <row r="211" spans="1:8" ht="9.75" customHeight="1">
      <c r="A211" s="241" t="s">
        <v>321</v>
      </c>
      <c r="B211" s="242"/>
      <c r="C211" s="242" t="s">
        <v>1770</v>
      </c>
      <c r="D211" s="242" t="s">
        <v>1771</v>
      </c>
      <c r="E211" s="241" t="s">
        <v>1905</v>
      </c>
      <c r="F211" s="241">
        <v>208</v>
      </c>
      <c r="G211" s="241">
        <v>2018</v>
      </c>
      <c r="H211" s="243">
        <v>200</v>
      </c>
    </row>
    <row r="212" spans="1:8" ht="9.75" customHeight="1">
      <c r="A212" s="241" t="s">
        <v>322</v>
      </c>
      <c r="B212" s="242"/>
      <c r="C212" s="242" t="s">
        <v>609</v>
      </c>
      <c r="D212" s="242" t="s">
        <v>1214</v>
      </c>
      <c r="E212" s="241" t="s">
        <v>1905</v>
      </c>
      <c r="F212" s="241">
        <v>256</v>
      </c>
      <c r="G212" s="241">
        <v>2018</v>
      </c>
      <c r="H212" s="243">
        <v>100</v>
      </c>
    </row>
    <row r="213" spans="1:8" ht="9.75" customHeight="1">
      <c r="A213" s="241" t="s">
        <v>323</v>
      </c>
      <c r="B213" s="242">
        <v>295016</v>
      </c>
      <c r="C213" s="242" t="s">
        <v>1664</v>
      </c>
      <c r="D213" s="242" t="s">
        <v>1649</v>
      </c>
      <c r="E213" s="241" t="s">
        <v>1905</v>
      </c>
      <c r="F213" s="241"/>
      <c r="G213" s="241">
        <v>2019</v>
      </c>
      <c r="H213" s="243">
        <v>200</v>
      </c>
    </row>
    <row r="214" spans="1:8" ht="9.75" customHeight="1">
      <c r="A214" s="241" t="s">
        <v>324</v>
      </c>
      <c r="B214" s="242">
        <v>295260</v>
      </c>
      <c r="C214" s="242" t="s">
        <v>1650</v>
      </c>
      <c r="D214" s="242" t="s">
        <v>1651</v>
      </c>
      <c r="E214" s="241" t="s">
        <v>1905</v>
      </c>
      <c r="F214" s="241"/>
      <c r="G214" s="241">
        <v>2019</v>
      </c>
      <c r="H214" s="243">
        <v>200</v>
      </c>
    </row>
    <row r="215" spans="1:8" ht="9.75" customHeight="1">
      <c r="A215" s="241" t="s">
        <v>325</v>
      </c>
      <c r="B215" s="242">
        <v>314771</v>
      </c>
      <c r="C215" s="242" t="s">
        <v>1391</v>
      </c>
      <c r="D215" s="242" t="s">
        <v>1651</v>
      </c>
      <c r="E215" s="241" t="s">
        <v>1937</v>
      </c>
      <c r="F215" s="241"/>
      <c r="G215" s="241">
        <v>2019</v>
      </c>
      <c r="H215" s="243">
        <v>250</v>
      </c>
    </row>
    <row r="216" spans="1:8" ht="9.75" customHeight="1">
      <c r="A216" s="241" t="s">
        <v>326</v>
      </c>
      <c r="B216" s="242">
        <v>294980</v>
      </c>
      <c r="C216" s="242" t="s">
        <v>1234</v>
      </c>
      <c r="D216" s="242" t="s">
        <v>1392</v>
      </c>
      <c r="E216" s="241" t="s">
        <v>1905</v>
      </c>
      <c r="F216" s="241"/>
      <c r="G216" s="241">
        <v>2018</v>
      </c>
      <c r="H216" s="243">
        <v>200</v>
      </c>
    </row>
    <row r="217" spans="1:8" ht="9.75" customHeight="1">
      <c r="A217" s="241" t="s">
        <v>327</v>
      </c>
      <c r="B217" s="242">
        <v>314620</v>
      </c>
      <c r="C217" s="242" t="s">
        <v>1235</v>
      </c>
      <c r="D217" s="242" t="s">
        <v>1774</v>
      </c>
      <c r="E217" s="241" t="s">
        <v>1937</v>
      </c>
      <c r="F217" s="241"/>
      <c r="G217" s="241">
        <v>2019</v>
      </c>
      <c r="H217" s="243">
        <v>250</v>
      </c>
    </row>
    <row r="218" spans="1:8" ht="9.75" customHeight="1">
      <c r="A218" s="241" t="s">
        <v>328</v>
      </c>
      <c r="B218" s="242">
        <v>314617</v>
      </c>
      <c r="C218" s="242" t="s">
        <v>1236</v>
      </c>
      <c r="D218" s="242" t="s">
        <v>1774</v>
      </c>
      <c r="E218" s="241" t="s">
        <v>1905</v>
      </c>
      <c r="F218" s="241"/>
      <c r="G218" s="241">
        <v>2019</v>
      </c>
      <c r="H218" s="243">
        <v>200</v>
      </c>
    </row>
    <row r="219" spans="1:8" ht="9.75" customHeight="1">
      <c r="A219" s="241" t="s">
        <v>329</v>
      </c>
      <c r="B219" s="242">
        <v>294985</v>
      </c>
      <c r="C219" s="242" t="s">
        <v>1237</v>
      </c>
      <c r="D219" s="242" t="s">
        <v>1773</v>
      </c>
      <c r="E219" s="241" t="s">
        <v>1937</v>
      </c>
      <c r="F219" s="241"/>
      <c r="G219" s="241">
        <v>2018</v>
      </c>
      <c r="H219" s="243">
        <v>200</v>
      </c>
    </row>
    <row r="220" spans="1:8" ht="9.75" customHeight="1">
      <c r="A220" s="241" t="s">
        <v>330</v>
      </c>
      <c r="B220" s="242"/>
      <c r="C220" s="242" t="s">
        <v>779</v>
      </c>
      <c r="D220" s="242" t="s">
        <v>778</v>
      </c>
      <c r="E220" s="241" t="s">
        <v>1905</v>
      </c>
      <c r="F220" s="241"/>
      <c r="G220" s="241">
        <v>2019</v>
      </c>
      <c r="H220" s="243">
        <v>200</v>
      </c>
    </row>
    <row r="221" spans="1:8" ht="9.75" customHeight="1">
      <c r="A221" s="241" t="s">
        <v>331</v>
      </c>
      <c r="B221" s="242"/>
      <c r="C221" s="242" t="s">
        <v>779</v>
      </c>
      <c r="D221" s="242" t="s">
        <v>576</v>
      </c>
      <c r="E221" s="241" t="s">
        <v>1905</v>
      </c>
      <c r="F221" s="241"/>
      <c r="G221" s="241">
        <v>2019</v>
      </c>
      <c r="H221" s="243">
        <v>200</v>
      </c>
    </row>
    <row r="222" spans="1:8" ht="9.75" customHeight="1">
      <c r="A222" s="241" t="s">
        <v>332</v>
      </c>
      <c r="B222" s="242"/>
      <c r="C222" s="242" t="s">
        <v>1364</v>
      </c>
      <c r="D222" s="242" t="s">
        <v>1884</v>
      </c>
      <c r="E222" s="241" t="s">
        <v>1937</v>
      </c>
      <c r="F222" s="241"/>
      <c r="G222" s="241">
        <v>2018</v>
      </c>
      <c r="H222" s="243">
        <v>200</v>
      </c>
    </row>
    <row r="223" spans="1:8" ht="9.75" customHeight="1">
      <c r="A223" s="241" t="s">
        <v>333</v>
      </c>
      <c r="B223" s="242"/>
      <c r="C223" s="242" t="s">
        <v>1221</v>
      </c>
      <c r="D223" s="242" t="s">
        <v>1529</v>
      </c>
      <c r="E223" s="241" t="s">
        <v>1905</v>
      </c>
      <c r="F223" s="241">
        <v>144</v>
      </c>
      <c r="G223" s="241">
        <v>2019</v>
      </c>
      <c r="H223" s="243">
        <v>170</v>
      </c>
    </row>
    <row r="224" spans="1:8" ht="9.75" customHeight="1">
      <c r="A224" s="241" t="s">
        <v>334</v>
      </c>
      <c r="B224" s="242"/>
      <c r="C224" s="242" t="s">
        <v>1680</v>
      </c>
      <c r="D224" s="242" t="s">
        <v>2057</v>
      </c>
      <c r="E224" s="241" t="s">
        <v>1905</v>
      </c>
      <c r="F224" s="241">
        <v>256</v>
      </c>
      <c r="G224" s="241">
        <v>2019</v>
      </c>
      <c r="H224" s="243">
        <v>175</v>
      </c>
    </row>
    <row r="225" spans="1:8" ht="9.75" customHeight="1">
      <c r="A225" s="241" t="s">
        <v>335</v>
      </c>
      <c r="B225" s="242"/>
      <c r="C225" s="242" t="s">
        <v>921</v>
      </c>
      <c r="D225" s="242" t="s">
        <v>2057</v>
      </c>
      <c r="E225" s="241" t="s">
        <v>1905</v>
      </c>
      <c r="F225" s="241">
        <v>256</v>
      </c>
      <c r="G225" s="241">
        <v>2018</v>
      </c>
      <c r="H225" s="243">
        <v>175</v>
      </c>
    </row>
    <row r="226" spans="1:8" ht="9.75" customHeight="1">
      <c r="A226" s="241" t="s">
        <v>336</v>
      </c>
      <c r="B226" s="242"/>
      <c r="C226" s="242" t="s">
        <v>1794</v>
      </c>
      <c r="D226" s="242" t="s">
        <v>2057</v>
      </c>
      <c r="E226" s="241" t="s">
        <v>1905</v>
      </c>
      <c r="F226" s="241">
        <v>256</v>
      </c>
      <c r="G226" s="241">
        <v>2018</v>
      </c>
      <c r="H226" s="243">
        <v>175</v>
      </c>
    </row>
    <row r="227" spans="1:8" ht="9.75" customHeight="1">
      <c r="A227" s="241" t="s">
        <v>337</v>
      </c>
      <c r="B227" s="242"/>
      <c r="C227" s="242" t="s">
        <v>830</v>
      </c>
      <c r="D227" s="242" t="s">
        <v>2057</v>
      </c>
      <c r="E227" s="241" t="s">
        <v>1905</v>
      </c>
      <c r="F227" s="241">
        <v>256</v>
      </c>
      <c r="G227" s="241">
        <v>2019</v>
      </c>
      <c r="H227" s="243">
        <v>175</v>
      </c>
    </row>
    <row r="228" spans="1:8" ht="9.75" customHeight="1">
      <c r="A228" s="241" t="s">
        <v>338</v>
      </c>
      <c r="B228" s="242"/>
      <c r="C228" s="242" t="s">
        <v>1205</v>
      </c>
      <c r="D228" s="242" t="s">
        <v>1797</v>
      </c>
      <c r="E228" s="241" t="s">
        <v>1905</v>
      </c>
      <c r="F228" s="241"/>
      <c r="G228" s="241">
        <v>2018</v>
      </c>
      <c r="H228" s="243">
        <v>200</v>
      </c>
    </row>
    <row r="229" spans="1:8" ht="11.25">
      <c r="A229" s="246" t="s">
        <v>452</v>
      </c>
      <c r="B229" s="247"/>
      <c r="C229" s="247" t="s">
        <v>453</v>
      </c>
      <c r="D229" s="247" t="s">
        <v>454</v>
      </c>
      <c r="E229" s="248" t="s">
        <v>1905</v>
      </c>
      <c r="F229" s="248">
        <v>304</v>
      </c>
      <c r="G229" s="248">
        <v>2010</v>
      </c>
      <c r="H229" s="249">
        <v>60</v>
      </c>
    </row>
    <row r="230" spans="1:8" ht="9.75" customHeight="1">
      <c r="A230" s="241" t="s">
        <v>339</v>
      </c>
      <c r="B230" s="242"/>
      <c r="C230" s="242" t="s">
        <v>1182</v>
      </c>
      <c r="D230" s="242" t="s">
        <v>1183</v>
      </c>
      <c r="E230" s="241" t="s">
        <v>1905</v>
      </c>
      <c r="F230" s="241">
        <v>288</v>
      </c>
      <c r="G230" s="241"/>
      <c r="H230" s="243">
        <v>200</v>
      </c>
    </row>
    <row r="231" spans="1:8" ht="9.75" customHeight="1">
      <c r="A231" s="241" t="s">
        <v>340</v>
      </c>
      <c r="B231" s="242">
        <v>2942</v>
      </c>
      <c r="C231" s="242" t="s">
        <v>1199</v>
      </c>
      <c r="D231" s="242" t="s">
        <v>1598</v>
      </c>
      <c r="E231" s="241" t="s">
        <v>1905</v>
      </c>
      <c r="F231" s="241"/>
      <c r="G231" s="241">
        <v>2018</v>
      </c>
      <c r="H231" s="243">
        <v>250</v>
      </c>
    </row>
    <row r="232" spans="1:8" ht="9.75" customHeight="1">
      <c r="A232" s="241" t="s">
        <v>341</v>
      </c>
      <c r="B232" s="242"/>
      <c r="C232" s="242" t="s">
        <v>1062</v>
      </c>
      <c r="D232" s="242" t="s">
        <v>1598</v>
      </c>
      <c r="E232" s="241" t="s">
        <v>1905</v>
      </c>
      <c r="F232" s="241"/>
      <c r="G232" s="241">
        <v>2019</v>
      </c>
      <c r="H232" s="243">
        <v>250</v>
      </c>
    </row>
    <row r="233" spans="1:8" ht="9.75" customHeight="1">
      <c r="A233" s="241" t="s">
        <v>342</v>
      </c>
      <c r="B233" s="242"/>
      <c r="C233" s="242" t="s">
        <v>1740</v>
      </c>
      <c r="D233" s="242" t="s">
        <v>1543</v>
      </c>
      <c r="E233" s="241" t="s">
        <v>1905</v>
      </c>
      <c r="F233" s="241"/>
      <c r="G233" s="241">
        <v>2018</v>
      </c>
      <c r="H233" s="243">
        <v>200</v>
      </c>
    </row>
    <row r="234" spans="1:8" ht="9.75" customHeight="1">
      <c r="A234" s="241" t="s">
        <v>343</v>
      </c>
      <c r="B234" s="242"/>
      <c r="C234" s="242" t="s">
        <v>1572</v>
      </c>
      <c r="D234" s="242" t="s">
        <v>1846</v>
      </c>
      <c r="E234" s="241" t="s">
        <v>1905</v>
      </c>
      <c r="F234" s="241">
        <v>256</v>
      </c>
      <c r="G234" s="241">
        <v>2018</v>
      </c>
      <c r="H234" s="243">
        <v>100</v>
      </c>
    </row>
    <row r="235" spans="1:8" ht="9.75" customHeight="1">
      <c r="A235" s="241" t="s">
        <v>344</v>
      </c>
      <c r="B235" s="242"/>
      <c r="C235" s="242" t="s">
        <v>843</v>
      </c>
      <c r="D235" s="242" t="s">
        <v>844</v>
      </c>
      <c r="E235" s="241" t="s">
        <v>1905</v>
      </c>
      <c r="F235" s="241">
        <v>256</v>
      </c>
      <c r="G235" s="241">
        <v>2019</v>
      </c>
      <c r="H235" s="243">
        <v>100</v>
      </c>
    </row>
    <row r="236" spans="1:8" ht="9.75" customHeight="1">
      <c r="A236" s="241" t="s">
        <v>345</v>
      </c>
      <c r="B236" s="242"/>
      <c r="C236" s="242" t="s">
        <v>1403</v>
      </c>
      <c r="D236" s="242" t="s">
        <v>1404</v>
      </c>
      <c r="E236" s="241" t="s">
        <v>1905</v>
      </c>
      <c r="F236" s="241">
        <v>288</v>
      </c>
      <c r="G236" s="241">
        <v>2018</v>
      </c>
      <c r="H236" s="243">
        <v>170</v>
      </c>
    </row>
    <row r="237" spans="1:8" ht="9.75" customHeight="1">
      <c r="A237" s="241" t="s">
        <v>346</v>
      </c>
      <c r="B237" s="242"/>
      <c r="C237" s="242" t="s">
        <v>1004</v>
      </c>
      <c r="D237" s="242" t="s">
        <v>1404</v>
      </c>
      <c r="E237" s="241" t="s">
        <v>1905</v>
      </c>
      <c r="F237" s="241">
        <v>304</v>
      </c>
      <c r="G237" s="241">
        <v>2019</v>
      </c>
      <c r="H237" s="243">
        <v>170</v>
      </c>
    </row>
    <row r="238" spans="1:8" ht="9.75" customHeight="1">
      <c r="A238" s="241" t="s">
        <v>347</v>
      </c>
      <c r="B238" s="242"/>
      <c r="C238" s="242" t="s">
        <v>2052</v>
      </c>
      <c r="D238" s="242" t="s">
        <v>1543</v>
      </c>
      <c r="E238" s="241" t="s">
        <v>1905</v>
      </c>
      <c r="F238" s="241"/>
      <c r="G238" s="241">
        <v>2018</v>
      </c>
      <c r="H238" s="243">
        <v>200</v>
      </c>
    </row>
    <row r="239" spans="1:8" ht="9.75" customHeight="1">
      <c r="A239" s="241" t="s">
        <v>348</v>
      </c>
      <c r="B239" s="242"/>
      <c r="C239" s="242" t="s">
        <v>1249</v>
      </c>
      <c r="D239" s="242" t="s">
        <v>546</v>
      </c>
      <c r="E239" s="241" t="s">
        <v>1905</v>
      </c>
      <c r="F239" s="241">
        <v>416</v>
      </c>
      <c r="G239" s="241"/>
      <c r="H239" s="243">
        <v>200</v>
      </c>
    </row>
    <row r="240" spans="1:8" ht="9.75" customHeight="1">
      <c r="A240" s="241" t="s">
        <v>349</v>
      </c>
      <c r="B240" s="242" t="s">
        <v>1344</v>
      </c>
      <c r="C240" s="242" t="s">
        <v>1580</v>
      </c>
      <c r="D240" s="242" t="s">
        <v>1809</v>
      </c>
      <c r="E240" s="241" t="s">
        <v>1905</v>
      </c>
      <c r="F240" s="241">
        <v>368</v>
      </c>
      <c r="G240" s="241"/>
      <c r="H240" s="243">
        <v>200</v>
      </c>
    </row>
    <row r="241" spans="1:8" ht="9.75" customHeight="1">
      <c r="A241" s="241" t="s">
        <v>350</v>
      </c>
      <c r="B241" s="242">
        <v>314998</v>
      </c>
      <c r="C241" s="242" t="s">
        <v>1357</v>
      </c>
      <c r="D241" s="242" t="s">
        <v>1663</v>
      </c>
      <c r="E241" s="241" t="s">
        <v>1905</v>
      </c>
      <c r="F241" s="241"/>
      <c r="G241" s="241">
        <v>2019</v>
      </c>
      <c r="H241" s="243">
        <v>200</v>
      </c>
    </row>
    <row r="242" spans="1:8" ht="9.75" customHeight="1">
      <c r="A242" s="241" t="s">
        <v>351</v>
      </c>
      <c r="B242" s="242"/>
      <c r="C242" s="242" t="s">
        <v>2028</v>
      </c>
      <c r="D242" s="242" t="s">
        <v>2029</v>
      </c>
      <c r="E242" s="241" t="s">
        <v>1905</v>
      </c>
      <c r="F242" s="241">
        <v>288</v>
      </c>
      <c r="G242" s="241">
        <v>2018</v>
      </c>
      <c r="H242" s="243">
        <v>250</v>
      </c>
    </row>
    <row r="243" spans="1:8" ht="9.75" customHeight="1">
      <c r="A243" s="241" t="s">
        <v>352</v>
      </c>
      <c r="B243" s="242"/>
      <c r="C243" s="242" t="s">
        <v>1652</v>
      </c>
      <c r="D243" s="242" t="s">
        <v>2029</v>
      </c>
      <c r="E243" s="241" t="s">
        <v>1905</v>
      </c>
      <c r="F243" s="241">
        <v>272</v>
      </c>
      <c r="G243" s="241">
        <v>2019</v>
      </c>
      <c r="H243" s="243">
        <v>250</v>
      </c>
    </row>
    <row r="244" spans="1:8" ht="9.75" customHeight="1">
      <c r="A244" s="241" t="s">
        <v>353</v>
      </c>
      <c r="B244" s="242"/>
      <c r="C244" s="242" t="s">
        <v>1250</v>
      </c>
      <c r="D244" s="242" t="s">
        <v>1745</v>
      </c>
      <c r="E244" s="241" t="s">
        <v>1905</v>
      </c>
      <c r="F244" s="241">
        <v>272</v>
      </c>
      <c r="G244" s="241">
        <v>2018</v>
      </c>
      <c r="H244" s="243">
        <v>200</v>
      </c>
    </row>
    <row r="245" spans="1:8" ht="9.75" customHeight="1">
      <c r="A245" s="241" t="s">
        <v>354</v>
      </c>
      <c r="B245" s="242">
        <v>102938</v>
      </c>
      <c r="C245" s="242" t="s">
        <v>1405</v>
      </c>
      <c r="D245" s="242" t="s">
        <v>1619</v>
      </c>
      <c r="E245" s="241" t="s">
        <v>1905</v>
      </c>
      <c r="F245" s="241"/>
      <c r="G245" s="241">
        <v>2018</v>
      </c>
      <c r="H245" s="243">
        <v>200</v>
      </c>
    </row>
    <row r="246" spans="1:8" ht="9.75" customHeight="1">
      <c r="A246" s="241" t="s">
        <v>355</v>
      </c>
      <c r="B246" s="242"/>
      <c r="C246" s="242" t="s">
        <v>1362</v>
      </c>
      <c r="D246" s="242" t="s">
        <v>1727</v>
      </c>
      <c r="E246" s="241" t="s">
        <v>1905</v>
      </c>
      <c r="F246" s="241">
        <v>384</v>
      </c>
      <c r="G246" s="241">
        <v>2018</v>
      </c>
      <c r="H246" s="243">
        <v>170</v>
      </c>
    </row>
    <row r="247" spans="1:8" ht="9.75" customHeight="1">
      <c r="A247" s="241" t="s">
        <v>356</v>
      </c>
      <c r="B247" s="242"/>
      <c r="C247" s="242" t="s">
        <v>1600</v>
      </c>
      <c r="D247" s="242" t="s">
        <v>1601</v>
      </c>
      <c r="E247" s="241" t="s">
        <v>1905</v>
      </c>
      <c r="F247" s="241">
        <v>304</v>
      </c>
      <c r="G247" s="241">
        <v>2019</v>
      </c>
      <c r="H247" s="243">
        <v>170</v>
      </c>
    </row>
    <row r="248" spans="1:8" ht="9.75" customHeight="1">
      <c r="A248" s="241" t="s">
        <v>357</v>
      </c>
      <c r="B248" s="242"/>
      <c r="C248" s="242" t="s">
        <v>1672</v>
      </c>
      <c r="D248" s="242" t="s">
        <v>1616</v>
      </c>
      <c r="E248" s="241" t="s">
        <v>1937</v>
      </c>
      <c r="F248" s="241"/>
      <c r="G248" s="241" t="s">
        <v>1753</v>
      </c>
      <c r="H248" s="243">
        <v>180</v>
      </c>
    </row>
    <row r="249" spans="1:8" ht="9.75" customHeight="1">
      <c r="A249" s="241" t="s">
        <v>358</v>
      </c>
      <c r="B249" s="242"/>
      <c r="C249" s="242" t="s">
        <v>1610</v>
      </c>
      <c r="D249" s="242" t="s">
        <v>1924</v>
      </c>
      <c r="E249" s="241" t="s">
        <v>1937</v>
      </c>
      <c r="F249" s="241"/>
      <c r="G249" s="241" t="s">
        <v>1789</v>
      </c>
      <c r="H249" s="243">
        <v>180</v>
      </c>
    </row>
    <row r="250" spans="1:8" ht="9.75" customHeight="1">
      <c r="A250" s="241" t="s">
        <v>359</v>
      </c>
      <c r="B250" s="242"/>
      <c r="C250" s="242" t="s">
        <v>714</v>
      </c>
      <c r="D250" s="242" t="s">
        <v>1924</v>
      </c>
      <c r="E250" s="241" t="s">
        <v>1937</v>
      </c>
      <c r="F250" s="241"/>
      <c r="G250" s="241" t="s">
        <v>1753</v>
      </c>
      <c r="H250" s="243">
        <v>200</v>
      </c>
    </row>
    <row r="251" spans="1:8" ht="9.75" customHeight="1">
      <c r="A251" s="241" t="s">
        <v>360</v>
      </c>
      <c r="B251" s="242"/>
      <c r="C251" s="242" t="s">
        <v>1411</v>
      </c>
      <c r="D251" s="242" t="s">
        <v>1924</v>
      </c>
      <c r="E251" s="241" t="s">
        <v>1905</v>
      </c>
      <c r="F251" s="241"/>
      <c r="G251" s="241" t="s">
        <v>1789</v>
      </c>
      <c r="H251" s="243">
        <v>200</v>
      </c>
    </row>
    <row r="252" spans="1:8" ht="9.75" customHeight="1">
      <c r="A252" s="241" t="s">
        <v>361</v>
      </c>
      <c r="B252" s="242" t="s">
        <v>1218</v>
      </c>
      <c r="C252" s="242" t="s">
        <v>1219</v>
      </c>
      <c r="D252" s="242" t="s">
        <v>1226</v>
      </c>
      <c r="E252" s="241" t="s">
        <v>1937</v>
      </c>
      <c r="F252" s="241" t="s">
        <v>1628</v>
      </c>
      <c r="G252" s="241">
        <v>2019</v>
      </c>
      <c r="H252" s="243">
        <v>200</v>
      </c>
    </row>
    <row r="253" spans="1:8" ht="9.75" customHeight="1">
      <c r="A253" s="241" t="s">
        <v>362</v>
      </c>
      <c r="B253" s="242"/>
      <c r="C253" s="242" t="s">
        <v>1209</v>
      </c>
      <c r="D253" s="242" t="s">
        <v>1210</v>
      </c>
      <c r="E253" s="241" t="s">
        <v>1937</v>
      </c>
      <c r="F253" s="241">
        <v>224</v>
      </c>
      <c r="G253" s="241">
        <v>2019</v>
      </c>
      <c r="H253" s="243">
        <v>200</v>
      </c>
    </row>
    <row r="254" spans="1:8" ht="9.75" customHeight="1">
      <c r="A254" s="241" t="s">
        <v>363</v>
      </c>
      <c r="B254" s="242"/>
      <c r="C254" s="242" t="s">
        <v>889</v>
      </c>
      <c r="D254" s="242" t="s">
        <v>1618</v>
      </c>
      <c r="E254" s="241" t="s">
        <v>1905</v>
      </c>
      <c r="F254" s="241">
        <v>208</v>
      </c>
      <c r="G254" s="241">
        <v>2019</v>
      </c>
      <c r="H254" s="243">
        <v>200</v>
      </c>
    </row>
    <row r="255" spans="1:8" ht="9.75" customHeight="1">
      <c r="A255" s="241" t="s">
        <v>364</v>
      </c>
      <c r="B255" s="242"/>
      <c r="C255" s="242" t="s">
        <v>1180</v>
      </c>
      <c r="D255" s="242" t="s">
        <v>1788</v>
      </c>
      <c r="E255" s="241" t="s">
        <v>1905</v>
      </c>
      <c r="F255" s="241">
        <v>208</v>
      </c>
      <c r="G255" s="241">
        <v>2018</v>
      </c>
      <c r="H255" s="243">
        <v>200</v>
      </c>
    </row>
    <row r="256" spans="1:8" ht="9.75" customHeight="1">
      <c r="A256" s="241" t="s">
        <v>365</v>
      </c>
      <c r="B256" s="242">
        <v>314994</v>
      </c>
      <c r="C256" s="242" t="s">
        <v>1358</v>
      </c>
      <c r="D256" s="242" t="s">
        <v>2031</v>
      </c>
      <c r="E256" s="241" t="s">
        <v>1937</v>
      </c>
      <c r="F256" s="241"/>
      <c r="G256" s="241">
        <v>2019</v>
      </c>
      <c r="H256" s="243">
        <v>200</v>
      </c>
    </row>
    <row r="257" spans="1:8" ht="9.75" customHeight="1">
      <c r="A257" s="241" t="s">
        <v>366</v>
      </c>
      <c r="B257" s="242"/>
      <c r="C257" s="242" t="s">
        <v>1717</v>
      </c>
      <c r="D257" s="242" t="s">
        <v>1788</v>
      </c>
      <c r="E257" s="241" t="s">
        <v>1905</v>
      </c>
      <c r="F257" s="241">
        <v>208</v>
      </c>
      <c r="G257" s="241">
        <v>2018</v>
      </c>
      <c r="H257" s="243">
        <v>200</v>
      </c>
    </row>
    <row r="258" spans="1:8" ht="9.75" customHeight="1">
      <c r="A258" s="241" t="s">
        <v>367</v>
      </c>
      <c r="B258" s="242"/>
      <c r="C258" s="242" t="s">
        <v>2018</v>
      </c>
      <c r="D258" s="242" t="s">
        <v>2019</v>
      </c>
      <c r="E258" s="241" t="s">
        <v>1905</v>
      </c>
      <c r="F258" s="241"/>
      <c r="G258" s="241">
        <v>2018</v>
      </c>
      <c r="H258" s="243">
        <v>250</v>
      </c>
    </row>
    <row r="259" spans="1:8" ht="9.75" customHeight="1">
      <c r="A259" s="241" t="s">
        <v>368</v>
      </c>
      <c r="B259" s="242"/>
      <c r="C259" s="242" t="s">
        <v>1212</v>
      </c>
      <c r="D259" s="242" t="s">
        <v>1847</v>
      </c>
      <c r="E259" s="241" t="s">
        <v>1905</v>
      </c>
      <c r="F259" s="241">
        <v>224</v>
      </c>
      <c r="G259" s="241">
        <v>2018</v>
      </c>
      <c r="H259" s="243">
        <v>100</v>
      </c>
    </row>
    <row r="260" spans="1:8" ht="9.75" customHeight="1">
      <c r="A260" s="241" t="s">
        <v>369</v>
      </c>
      <c r="B260" s="242"/>
      <c r="C260" s="242" t="s">
        <v>1213</v>
      </c>
      <c r="D260" s="242" t="s">
        <v>1211</v>
      </c>
      <c r="E260" s="241" t="s">
        <v>1905</v>
      </c>
      <c r="F260" s="241">
        <v>236</v>
      </c>
      <c r="G260" s="241">
        <v>2019</v>
      </c>
      <c r="H260" s="243">
        <v>150</v>
      </c>
    </row>
    <row r="261" spans="1:8" ht="9.75" customHeight="1">
      <c r="A261" s="241" t="s">
        <v>370</v>
      </c>
      <c r="B261" s="242"/>
      <c r="C261" s="242" t="s">
        <v>1188</v>
      </c>
      <c r="D261" s="242" t="s">
        <v>1187</v>
      </c>
      <c r="E261" s="241" t="s">
        <v>1937</v>
      </c>
      <c r="F261" s="241"/>
      <c r="G261" s="241">
        <v>2018</v>
      </c>
      <c r="H261" s="243">
        <v>250</v>
      </c>
    </row>
    <row r="262" spans="1:8" ht="9.75" customHeight="1">
      <c r="A262" s="241" t="s">
        <v>371</v>
      </c>
      <c r="B262" s="242">
        <v>2944</v>
      </c>
      <c r="C262" s="242" t="s">
        <v>1200</v>
      </c>
      <c r="D262" s="242" t="s">
        <v>1907</v>
      </c>
      <c r="E262" s="241" t="s">
        <v>1905</v>
      </c>
      <c r="F262" s="241"/>
      <c r="G262" s="241">
        <v>2018</v>
      </c>
      <c r="H262" s="243">
        <v>250</v>
      </c>
    </row>
    <row r="263" spans="1:8" ht="9.75" customHeight="1">
      <c r="A263" s="241" t="s">
        <v>372</v>
      </c>
      <c r="B263" s="242"/>
      <c r="C263" s="242" t="s">
        <v>1063</v>
      </c>
      <c r="D263" s="242" t="s">
        <v>1907</v>
      </c>
      <c r="E263" s="241" t="s">
        <v>1905</v>
      </c>
      <c r="F263" s="241"/>
      <c r="G263" s="241">
        <v>2019</v>
      </c>
      <c r="H263" s="243">
        <v>250</v>
      </c>
    </row>
    <row r="264" spans="1:8" ht="9.75" customHeight="1">
      <c r="A264" s="241" t="s">
        <v>373</v>
      </c>
      <c r="B264" s="242"/>
      <c r="C264" s="242" t="s">
        <v>106</v>
      </c>
      <c r="D264" s="242" t="s">
        <v>1621</v>
      </c>
      <c r="E264" s="241" t="s">
        <v>1905</v>
      </c>
      <c r="F264" s="241"/>
      <c r="G264" s="241">
        <v>2019</v>
      </c>
      <c r="H264" s="243">
        <v>200</v>
      </c>
    </row>
    <row r="265" spans="1:8" ht="9.75" customHeight="1">
      <c r="A265" s="241" t="s">
        <v>374</v>
      </c>
      <c r="B265" s="242"/>
      <c r="C265" s="242" t="s">
        <v>1620</v>
      </c>
      <c r="D265" s="242" t="s">
        <v>1621</v>
      </c>
      <c r="E265" s="241" t="s">
        <v>1905</v>
      </c>
      <c r="F265" s="241"/>
      <c r="G265" s="241">
        <v>2018</v>
      </c>
      <c r="H265" s="243">
        <v>200</v>
      </c>
    </row>
    <row r="266" spans="1:8" ht="9.75" customHeight="1">
      <c r="A266" s="241" t="s">
        <v>375</v>
      </c>
      <c r="B266" s="242">
        <v>314760</v>
      </c>
      <c r="C266" s="242" t="s">
        <v>1385</v>
      </c>
      <c r="D266" s="242" t="s">
        <v>1386</v>
      </c>
      <c r="E266" s="241" t="s">
        <v>1905</v>
      </c>
      <c r="F266" s="241"/>
      <c r="G266" s="241">
        <v>2019</v>
      </c>
      <c r="H266" s="243">
        <v>200</v>
      </c>
    </row>
    <row r="267" spans="1:8" ht="9.75" customHeight="1">
      <c r="A267" s="241" t="s">
        <v>376</v>
      </c>
      <c r="B267" s="242">
        <v>314767</v>
      </c>
      <c r="C267" s="242" t="s">
        <v>1387</v>
      </c>
      <c r="D267" s="242" t="s">
        <v>1388</v>
      </c>
      <c r="E267" s="241" t="s">
        <v>1905</v>
      </c>
      <c r="F267" s="241"/>
      <c r="G267" s="241">
        <v>2019</v>
      </c>
      <c r="H267" s="243">
        <v>200</v>
      </c>
    </row>
    <row r="268" spans="1:8" ht="9.75" customHeight="1">
      <c r="A268" s="241" t="s">
        <v>377</v>
      </c>
      <c r="B268" s="242"/>
      <c r="C268" s="242" t="s">
        <v>2020</v>
      </c>
      <c r="D268" s="242" t="s">
        <v>2021</v>
      </c>
      <c r="E268" s="241" t="s">
        <v>1905</v>
      </c>
      <c r="F268" s="241">
        <v>208</v>
      </c>
      <c r="G268" s="241">
        <v>2018</v>
      </c>
      <c r="H268" s="243">
        <v>200</v>
      </c>
    </row>
    <row r="269" spans="1:8" ht="9.75" customHeight="1">
      <c r="A269" s="241" t="s">
        <v>378</v>
      </c>
      <c r="B269" s="242"/>
      <c r="C269" s="242" t="s">
        <v>1721</v>
      </c>
      <c r="D269" s="242" t="s">
        <v>1722</v>
      </c>
      <c r="E269" s="241" t="s">
        <v>1905</v>
      </c>
      <c r="F269" s="241">
        <v>208</v>
      </c>
      <c r="G269" s="241">
        <v>2018</v>
      </c>
      <c r="H269" s="243">
        <v>200</v>
      </c>
    </row>
    <row r="270" spans="1:8" ht="9.75" customHeight="1">
      <c r="A270" s="241" t="s">
        <v>379</v>
      </c>
      <c r="B270" s="242">
        <v>295008</v>
      </c>
      <c r="C270" s="242" t="s">
        <v>1389</v>
      </c>
      <c r="D270" s="242" t="s">
        <v>1390</v>
      </c>
      <c r="E270" s="241" t="s">
        <v>1937</v>
      </c>
      <c r="F270" s="241"/>
      <c r="G270" s="241">
        <v>2019</v>
      </c>
      <c r="H270" s="243">
        <v>200</v>
      </c>
    </row>
    <row r="271" spans="1:8" ht="9.75" customHeight="1">
      <c r="A271" s="241" t="s">
        <v>380</v>
      </c>
      <c r="B271" s="242">
        <v>100008</v>
      </c>
      <c r="C271" s="242" t="s">
        <v>1775</v>
      </c>
      <c r="D271" s="242" t="s">
        <v>482</v>
      </c>
      <c r="E271" s="241" t="s">
        <v>1905</v>
      </c>
      <c r="F271" s="241">
        <v>200</v>
      </c>
      <c r="G271" s="241">
        <v>2012</v>
      </c>
      <c r="H271" s="243">
        <v>100</v>
      </c>
    </row>
    <row r="272" spans="1:8" ht="9.75" customHeight="1">
      <c r="A272" s="241" t="s">
        <v>381</v>
      </c>
      <c r="B272" s="242">
        <v>100009</v>
      </c>
      <c r="C272" s="242" t="s">
        <v>1776</v>
      </c>
      <c r="D272" s="242" t="s">
        <v>2010</v>
      </c>
      <c r="E272" s="241" t="s">
        <v>1905</v>
      </c>
      <c r="F272" s="241">
        <v>200</v>
      </c>
      <c r="G272" s="241">
        <v>2012</v>
      </c>
      <c r="H272" s="243">
        <v>100</v>
      </c>
    </row>
    <row r="273" spans="1:8" ht="9.75" customHeight="1">
      <c r="A273" s="241" t="s">
        <v>382</v>
      </c>
      <c r="B273" s="242">
        <v>314642</v>
      </c>
      <c r="C273" s="242" t="s">
        <v>1238</v>
      </c>
      <c r="D273" s="242" t="s">
        <v>1402</v>
      </c>
      <c r="E273" s="241" t="s">
        <v>1937</v>
      </c>
      <c r="F273" s="241"/>
      <c r="G273" s="241">
        <v>2019</v>
      </c>
      <c r="H273" s="243">
        <v>250</v>
      </c>
    </row>
    <row r="274" spans="1:8" ht="9.75" customHeight="1">
      <c r="A274" s="241" t="s">
        <v>383</v>
      </c>
      <c r="B274" s="242">
        <v>314905</v>
      </c>
      <c r="C274" s="242" t="s">
        <v>1239</v>
      </c>
      <c r="D274" s="242" t="s">
        <v>467</v>
      </c>
      <c r="E274" s="241" t="s">
        <v>1905</v>
      </c>
      <c r="F274" s="241"/>
      <c r="G274" s="241">
        <v>2019</v>
      </c>
      <c r="H274" s="243">
        <v>200</v>
      </c>
    </row>
    <row r="275" spans="1:8" ht="9.75" customHeight="1">
      <c r="A275" s="241" t="s">
        <v>384</v>
      </c>
      <c r="B275" s="242">
        <v>314990</v>
      </c>
      <c r="C275" s="242" t="s">
        <v>1242</v>
      </c>
      <c r="D275" s="242" t="s">
        <v>2034</v>
      </c>
      <c r="E275" s="241" t="s">
        <v>1937</v>
      </c>
      <c r="F275" s="241"/>
      <c r="G275" s="241">
        <v>2019</v>
      </c>
      <c r="H275" s="243">
        <v>250</v>
      </c>
    </row>
    <row r="276" spans="1:8" ht="9.75" customHeight="1">
      <c r="A276" s="241" t="s">
        <v>385</v>
      </c>
      <c r="B276" s="242">
        <v>314988</v>
      </c>
      <c r="C276" s="242" t="s">
        <v>1243</v>
      </c>
      <c r="D276" s="242" t="s">
        <v>2034</v>
      </c>
      <c r="E276" s="241" t="s">
        <v>1905</v>
      </c>
      <c r="F276" s="241"/>
      <c r="G276" s="241">
        <v>2019</v>
      </c>
      <c r="H276" s="243">
        <v>200</v>
      </c>
    </row>
    <row r="277" spans="1:8" ht="9.75" customHeight="1">
      <c r="A277" s="241" t="s">
        <v>386</v>
      </c>
      <c r="B277" s="242"/>
      <c r="C277" s="242" t="s">
        <v>1204</v>
      </c>
      <c r="D277" s="242" t="s">
        <v>2033</v>
      </c>
      <c r="E277" s="241" t="s">
        <v>1905</v>
      </c>
      <c r="F277" s="241"/>
      <c r="G277" s="241">
        <v>2018</v>
      </c>
      <c r="H277" s="243">
        <v>200</v>
      </c>
    </row>
    <row r="278" spans="1:8" ht="9.75" customHeight="1">
      <c r="A278" s="241" t="s">
        <v>387</v>
      </c>
      <c r="B278" s="242">
        <v>2939</v>
      </c>
      <c r="C278" s="242" t="s">
        <v>1092</v>
      </c>
      <c r="D278" s="242" t="s">
        <v>1537</v>
      </c>
      <c r="E278" s="241" t="s">
        <v>1905</v>
      </c>
      <c r="F278" s="241"/>
      <c r="G278" s="241">
        <v>2018</v>
      </c>
      <c r="H278" s="243">
        <v>250</v>
      </c>
    </row>
    <row r="279" spans="1:8" ht="9.75" customHeight="1">
      <c r="A279" s="241" t="s">
        <v>388</v>
      </c>
      <c r="B279" s="242">
        <v>2938</v>
      </c>
      <c r="C279" s="242" t="s">
        <v>715</v>
      </c>
      <c r="D279" s="242" t="s">
        <v>514</v>
      </c>
      <c r="E279" s="241" t="s">
        <v>1905</v>
      </c>
      <c r="F279" s="241"/>
      <c r="G279" s="241">
        <v>2018</v>
      </c>
      <c r="H279" s="243">
        <v>250</v>
      </c>
    </row>
    <row r="280" spans="1:8" ht="9.75" customHeight="1">
      <c r="A280" s="241" t="s">
        <v>389</v>
      </c>
      <c r="B280" s="242">
        <v>103071</v>
      </c>
      <c r="C280" s="242" t="s">
        <v>1647</v>
      </c>
      <c r="D280" s="242" t="s">
        <v>1365</v>
      </c>
      <c r="E280" s="241" t="s">
        <v>1905</v>
      </c>
      <c r="F280" s="241"/>
      <c r="G280" s="241">
        <v>2019</v>
      </c>
      <c r="H280" s="243">
        <v>200</v>
      </c>
    </row>
    <row r="281" spans="1:8" ht="9.75" customHeight="1">
      <c r="A281" s="241" t="s">
        <v>390</v>
      </c>
      <c r="B281" s="242"/>
      <c r="C281" s="242" t="s">
        <v>21</v>
      </c>
      <c r="D281" s="242" t="s">
        <v>514</v>
      </c>
      <c r="E281" s="241" t="s">
        <v>1905</v>
      </c>
      <c r="F281" s="241"/>
      <c r="G281" s="241">
        <v>2019</v>
      </c>
      <c r="H281" s="243">
        <v>250</v>
      </c>
    </row>
    <row r="282" spans="1:8" ht="9.75" customHeight="1">
      <c r="A282" s="241" t="s">
        <v>391</v>
      </c>
      <c r="B282" s="242"/>
      <c r="C282" s="242" t="s">
        <v>1679</v>
      </c>
      <c r="D282" s="242" t="s">
        <v>1192</v>
      </c>
      <c r="E282" s="241" t="s">
        <v>1905</v>
      </c>
      <c r="F282" s="241">
        <v>224</v>
      </c>
      <c r="G282" s="241">
        <v>2019</v>
      </c>
      <c r="H282" s="243">
        <v>175</v>
      </c>
    </row>
    <row r="283" spans="1:8" ht="9.75" customHeight="1">
      <c r="A283" s="241" t="s">
        <v>392</v>
      </c>
      <c r="B283" s="242"/>
      <c r="C283" s="242" t="s">
        <v>1793</v>
      </c>
      <c r="D283" s="242" t="s">
        <v>1192</v>
      </c>
      <c r="E283" s="241" t="s">
        <v>1905</v>
      </c>
      <c r="F283" s="241">
        <v>224</v>
      </c>
      <c r="G283" s="241">
        <v>2018</v>
      </c>
      <c r="H283" s="243">
        <v>175</v>
      </c>
    </row>
    <row r="284" spans="1:8" ht="9.75" customHeight="1">
      <c r="A284" s="241" t="s">
        <v>393</v>
      </c>
      <c r="B284" s="242"/>
      <c r="C284" s="242" t="s">
        <v>829</v>
      </c>
      <c r="D284" s="242" t="s">
        <v>1192</v>
      </c>
      <c r="E284" s="241" t="s">
        <v>1905</v>
      </c>
      <c r="F284" s="241">
        <v>224</v>
      </c>
      <c r="G284" s="241">
        <v>2019</v>
      </c>
      <c r="H284" s="243">
        <v>175</v>
      </c>
    </row>
    <row r="285" spans="1:8" ht="9.75" customHeight="1">
      <c r="A285" s="241" t="s">
        <v>394</v>
      </c>
      <c r="B285" s="242"/>
      <c r="C285" s="242" t="s">
        <v>1666</v>
      </c>
      <c r="D285" s="242" t="s">
        <v>1667</v>
      </c>
      <c r="E285" s="241" t="s">
        <v>1905</v>
      </c>
      <c r="F285" s="241">
        <v>256</v>
      </c>
      <c r="G285" s="241">
        <v>2019</v>
      </c>
      <c r="H285" s="243">
        <v>200</v>
      </c>
    </row>
    <row r="286" spans="1:8" ht="9.75" customHeight="1">
      <c r="A286" s="241" t="s">
        <v>395</v>
      </c>
      <c r="B286" s="242">
        <v>294970</v>
      </c>
      <c r="C286" s="242" t="s">
        <v>1407</v>
      </c>
      <c r="D286" s="242" t="s">
        <v>1408</v>
      </c>
      <c r="E286" s="241" t="s">
        <v>1937</v>
      </c>
      <c r="F286" s="241">
        <v>240</v>
      </c>
      <c r="G286" s="241">
        <v>2018</v>
      </c>
      <c r="H286" s="243">
        <v>250</v>
      </c>
    </row>
    <row r="287" spans="1:8" ht="9.75" customHeight="1">
      <c r="A287" s="241" t="s">
        <v>396</v>
      </c>
      <c r="B287" s="242">
        <v>294968</v>
      </c>
      <c r="C287" s="242" t="s">
        <v>1737</v>
      </c>
      <c r="D287" s="242" t="s">
        <v>1408</v>
      </c>
      <c r="E287" s="241" t="s">
        <v>1905</v>
      </c>
      <c r="F287" s="241">
        <v>240</v>
      </c>
      <c r="G287" s="241">
        <v>2018</v>
      </c>
      <c r="H287" s="243">
        <v>200</v>
      </c>
    </row>
    <row r="288" spans="1:8" ht="9.75" customHeight="1">
      <c r="A288" s="241" t="s">
        <v>397</v>
      </c>
      <c r="B288" s="242"/>
      <c r="C288" s="242" t="s">
        <v>2032</v>
      </c>
      <c r="D288" s="242" t="s">
        <v>508</v>
      </c>
      <c r="E288" s="241" t="s">
        <v>1905</v>
      </c>
      <c r="F288" s="241">
        <v>256</v>
      </c>
      <c r="G288" s="241">
        <v>2018</v>
      </c>
      <c r="H288" s="243">
        <v>200</v>
      </c>
    </row>
    <row r="289" spans="1:8" ht="9.75" customHeight="1">
      <c r="A289" s="241" t="s">
        <v>398</v>
      </c>
      <c r="B289" s="242">
        <v>2937</v>
      </c>
      <c r="C289" s="242" t="s">
        <v>1201</v>
      </c>
      <c r="D289" s="242" t="s">
        <v>514</v>
      </c>
      <c r="E289" s="241" t="s">
        <v>1905</v>
      </c>
      <c r="F289" s="241">
        <v>208</v>
      </c>
      <c r="G289" s="241">
        <v>2018</v>
      </c>
      <c r="H289" s="243">
        <v>250</v>
      </c>
    </row>
    <row r="290" spans="1:8" ht="9.75" customHeight="1">
      <c r="A290" s="241" t="s">
        <v>399</v>
      </c>
      <c r="B290" s="242"/>
      <c r="C290" s="242" t="s">
        <v>1359</v>
      </c>
      <c r="D290" s="242" t="s">
        <v>1882</v>
      </c>
      <c r="E290" s="241" t="s">
        <v>1905</v>
      </c>
      <c r="F290" s="241">
        <v>192</v>
      </c>
      <c r="G290" s="241">
        <v>2019</v>
      </c>
      <c r="H290" s="243">
        <v>170</v>
      </c>
    </row>
    <row r="291" spans="1:8" ht="9.75" customHeight="1">
      <c r="A291" s="241" t="s">
        <v>400</v>
      </c>
      <c r="B291" s="242"/>
      <c r="C291" s="242" t="s">
        <v>1360</v>
      </c>
      <c r="D291" s="242" t="s">
        <v>1527</v>
      </c>
      <c r="E291" s="241" t="s">
        <v>1905</v>
      </c>
      <c r="F291" s="241">
        <v>192</v>
      </c>
      <c r="G291" s="241">
        <v>2018</v>
      </c>
      <c r="H291" s="243">
        <v>170</v>
      </c>
    </row>
    <row r="292" spans="1:8" ht="9.75" customHeight="1">
      <c r="A292" s="241" t="s">
        <v>401</v>
      </c>
      <c r="B292" s="242"/>
      <c r="C292" s="242" t="s">
        <v>108</v>
      </c>
      <c r="D292" s="242" t="s">
        <v>1882</v>
      </c>
      <c r="E292" s="241" t="s">
        <v>1905</v>
      </c>
      <c r="F292" s="241">
        <v>240</v>
      </c>
      <c r="G292" s="241">
        <v>2019</v>
      </c>
      <c r="H292" s="243">
        <v>170</v>
      </c>
    </row>
    <row r="293" spans="1:8" ht="9.75" customHeight="1">
      <c r="A293" s="241" t="s">
        <v>402</v>
      </c>
      <c r="B293" s="242"/>
      <c r="C293" s="242" t="s">
        <v>22</v>
      </c>
      <c r="D293" s="242" t="s">
        <v>514</v>
      </c>
      <c r="E293" s="241" t="s">
        <v>1905</v>
      </c>
      <c r="F293" s="241"/>
      <c r="G293" s="241">
        <v>2019</v>
      </c>
      <c r="H293" s="243">
        <v>250</v>
      </c>
    </row>
    <row r="294" spans="1:8" ht="9.75" customHeight="1">
      <c r="A294" s="241" t="s">
        <v>403</v>
      </c>
      <c r="B294" s="242"/>
      <c r="C294" s="242" t="s">
        <v>1184</v>
      </c>
      <c r="D294" s="242" t="s">
        <v>1337</v>
      </c>
      <c r="E294" s="241" t="s">
        <v>1905</v>
      </c>
      <c r="F294" s="241">
        <v>288</v>
      </c>
      <c r="G294" s="241">
        <v>2018</v>
      </c>
      <c r="H294" s="243">
        <v>200</v>
      </c>
    </row>
    <row r="295" spans="1:8" ht="11.25">
      <c r="A295" s="246" t="s">
        <v>450</v>
      </c>
      <c r="B295" s="247"/>
      <c r="C295" s="247" t="s">
        <v>451</v>
      </c>
      <c r="D295" s="247" t="s">
        <v>1527</v>
      </c>
      <c r="E295" s="248" t="s">
        <v>1905</v>
      </c>
      <c r="F295" s="248"/>
      <c r="G295" s="248">
        <v>2013</v>
      </c>
      <c r="H295" s="249">
        <v>70</v>
      </c>
    </row>
    <row r="296" spans="1:8" ht="11.25">
      <c r="A296" s="246" t="s">
        <v>455</v>
      </c>
      <c r="B296" s="247"/>
      <c r="C296" s="247" t="s">
        <v>456</v>
      </c>
      <c r="D296" s="247" t="s">
        <v>1527</v>
      </c>
      <c r="E296" s="248" t="s">
        <v>1905</v>
      </c>
      <c r="F296" s="248"/>
      <c r="G296" s="248">
        <v>2013</v>
      </c>
      <c r="H296" s="249">
        <v>70</v>
      </c>
    </row>
    <row r="297" spans="1:8" ht="9.75" customHeight="1">
      <c r="A297" s="241" t="s">
        <v>404</v>
      </c>
      <c r="B297" s="242"/>
      <c r="C297" s="242" t="s">
        <v>1665</v>
      </c>
      <c r="D297" s="242" t="s">
        <v>1835</v>
      </c>
      <c r="E297" s="241" t="s">
        <v>1905</v>
      </c>
      <c r="F297" s="241">
        <v>272</v>
      </c>
      <c r="G297" s="241">
        <v>2019</v>
      </c>
      <c r="H297" s="243">
        <v>200</v>
      </c>
    </row>
    <row r="298" spans="1:8" ht="9.75" customHeight="1">
      <c r="A298" s="241" t="s">
        <v>405</v>
      </c>
      <c r="B298" s="242">
        <v>294978</v>
      </c>
      <c r="C298" s="242" t="s">
        <v>1746</v>
      </c>
      <c r="D298" s="242" t="s">
        <v>1747</v>
      </c>
      <c r="E298" s="241" t="s">
        <v>1937</v>
      </c>
      <c r="F298" s="241"/>
      <c r="G298" s="241">
        <v>2018</v>
      </c>
      <c r="H298" s="243">
        <v>250</v>
      </c>
    </row>
    <row r="299" spans="1:8" ht="9.75" customHeight="1">
      <c r="A299" s="241" t="s">
        <v>406</v>
      </c>
      <c r="B299" s="242">
        <v>294972</v>
      </c>
      <c r="C299" s="242" t="s">
        <v>1748</v>
      </c>
      <c r="D299" s="242" t="s">
        <v>1655</v>
      </c>
      <c r="E299" s="241" t="s">
        <v>1905</v>
      </c>
      <c r="F299" s="241"/>
      <c r="G299" s="241">
        <v>2018</v>
      </c>
      <c r="H299" s="243">
        <v>200</v>
      </c>
    </row>
    <row r="300" spans="1:8" ht="9.75" customHeight="1">
      <c r="A300" s="241" t="s">
        <v>407</v>
      </c>
      <c r="B300" s="242"/>
      <c r="C300" s="242" t="s">
        <v>1750</v>
      </c>
      <c r="D300" s="242" t="s">
        <v>1751</v>
      </c>
      <c r="E300" s="241" t="s">
        <v>1905</v>
      </c>
      <c r="F300" s="241">
        <v>272</v>
      </c>
      <c r="G300" s="241">
        <v>2018</v>
      </c>
      <c r="H300" s="243">
        <v>200</v>
      </c>
    </row>
    <row r="301" spans="1:8" ht="9.75" customHeight="1">
      <c r="A301" s="241" t="s">
        <v>408</v>
      </c>
      <c r="B301" s="242"/>
      <c r="C301" s="242" t="s">
        <v>2038</v>
      </c>
      <c r="D301" s="242" t="s">
        <v>1859</v>
      </c>
      <c r="E301" s="241" t="s">
        <v>1905</v>
      </c>
      <c r="F301" s="241"/>
      <c r="G301" s="241">
        <v>2018</v>
      </c>
      <c r="H301" s="243">
        <v>200</v>
      </c>
    </row>
    <row r="302" spans="1:8" ht="9.75" customHeight="1">
      <c r="A302" s="241" t="s">
        <v>409</v>
      </c>
      <c r="B302" s="242"/>
      <c r="C302" s="242" t="s">
        <v>1179</v>
      </c>
      <c r="D302" s="242" t="s">
        <v>1859</v>
      </c>
      <c r="E302" s="241" t="s">
        <v>1905</v>
      </c>
      <c r="F302" s="241"/>
      <c r="G302" s="241">
        <v>2019</v>
      </c>
      <c r="H302" s="243">
        <v>200</v>
      </c>
    </row>
    <row r="303" spans="1:8" ht="9.75" customHeight="1">
      <c r="A303" s="241" t="s">
        <v>410</v>
      </c>
      <c r="B303" s="242"/>
      <c r="C303" s="242" t="s">
        <v>107</v>
      </c>
      <c r="D303" s="242" t="s">
        <v>1859</v>
      </c>
      <c r="E303" s="241" t="s">
        <v>1905</v>
      </c>
      <c r="F303" s="241"/>
      <c r="G303" s="241">
        <v>2019</v>
      </c>
      <c r="H303" s="243">
        <v>200</v>
      </c>
    </row>
    <row r="304" spans="1:8" ht="9.75" customHeight="1">
      <c r="A304" s="241" t="s">
        <v>411</v>
      </c>
      <c r="B304" s="242"/>
      <c r="C304" s="242" t="s">
        <v>1217</v>
      </c>
      <c r="D304" s="242" t="s">
        <v>504</v>
      </c>
      <c r="E304" s="241" t="s">
        <v>1905</v>
      </c>
      <c r="F304" s="241"/>
      <c r="G304" s="241">
        <v>2019</v>
      </c>
      <c r="H304" s="243">
        <v>170</v>
      </c>
    </row>
    <row r="305" spans="1:8" ht="9.75" customHeight="1">
      <c r="A305" s="241" t="s">
        <v>412</v>
      </c>
      <c r="B305" s="242"/>
      <c r="C305" s="242" t="s">
        <v>1227</v>
      </c>
      <c r="D305" s="242" t="s">
        <v>1749</v>
      </c>
      <c r="E305" s="241" t="s">
        <v>1905</v>
      </c>
      <c r="F305" s="241">
        <v>272</v>
      </c>
      <c r="G305" s="241">
        <v>2018</v>
      </c>
      <c r="H305" s="243">
        <v>250</v>
      </c>
    </row>
    <row r="306" spans="1:8" ht="9.75" customHeight="1">
      <c r="A306" s="241" t="s">
        <v>413</v>
      </c>
      <c r="B306" s="242">
        <v>345088</v>
      </c>
      <c r="C306" s="242" t="s">
        <v>1244</v>
      </c>
      <c r="D306" s="242" t="s">
        <v>1338</v>
      </c>
      <c r="E306" s="241" t="s">
        <v>1937</v>
      </c>
      <c r="F306" s="241"/>
      <c r="G306" s="241">
        <v>2019</v>
      </c>
      <c r="H306" s="243">
        <v>250</v>
      </c>
    </row>
    <row r="307" spans="1:8" ht="9.75" customHeight="1">
      <c r="A307" s="241" t="s">
        <v>414</v>
      </c>
      <c r="B307" s="242">
        <v>314100</v>
      </c>
      <c r="C307" s="242" t="s">
        <v>1245</v>
      </c>
      <c r="D307" s="242" t="s">
        <v>1339</v>
      </c>
      <c r="E307" s="241" t="s">
        <v>1905</v>
      </c>
      <c r="F307" s="241"/>
      <c r="G307" s="241">
        <v>2019</v>
      </c>
      <c r="H307" s="243">
        <v>200</v>
      </c>
    </row>
    <row r="308" spans="1:8" ht="9.75" customHeight="1">
      <c r="A308" s="241" t="s">
        <v>415</v>
      </c>
      <c r="B308" s="242"/>
      <c r="C308" s="242" t="s">
        <v>2041</v>
      </c>
      <c r="D308" s="242" t="s">
        <v>1859</v>
      </c>
      <c r="E308" s="241" t="s">
        <v>1905</v>
      </c>
      <c r="F308" s="241"/>
      <c r="G308" s="241">
        <v>2018</v>
      </c>
      <c r="H308" s="243">
        <v>200</v>
      </c>
    </row>
    <row r="309" spans="1:8" ht="9.75" customHeight="1">
      <c r="A309" s="241" t="s">
        <v>416</v>
      </c>
      <c r="B309" s="242"/>
      <c r="C309" s="242" t="s">
        <v>2040</v>
      </c>
      <c r="D309" s="242" t="s">
        <v>1859</v>
      </c>
      <c r="E309" s="241" t="s">
        <v>1905</v>
      </c>
      <c r="F309" s="241"/>
      <c r="G309" s="241">
        <v>2018</v>
      </c>
      <c r="H309" s="243">
        <v>200</v>
      </c>
    </row>
    <row r="310" spans="1:8" ht="9.75" customHeight="1">
      <c r="A310" s="241" t="s">
        <v>417</v>
      </c>
      <c r="B310" s="242"/>
      <c r="C310" s="242" t="s">
        <v>713</v>
      </c>
      <c r="D310" s="242" t="s">
        <v>504</v>
      </c>
      <c r="E310" s="241" t="s">
        <v>1905</v>
      </c>
      <c r="F310" s="241">
        <v>256</v>
      </c>
      <c r="G310" s="241">
        <v>2018</v>
      </c>
      <c r="H310" s="243">
        <v>170</v>
      </c>
    </row>
    <row r="311" spans="1:8" ht="9.75" customHeight="1">
      <c r="A311" s="241" t="s">
        <v>418</v>
      </c>
      <c r="B311" s="242">
        <v>103075</v>
      </c>
      <c r="C311" s="242" t="s">
        <v>1670</v>
      </c>
      <c r="D311" s="242" t="s">
        <v>1859</v>
      </c>
      <c r="E311" s="241" t="s">
        <v>1905</v>
      </c>
      <c r="F311" s="241"/>
      <c r="G311" s="241">
        <v>2019</v>
      </c>
      <c r="H311" s="243">
        <v>200</v>
      </c>
    </row>
    <row r="312" spans="1:8" ht="9.75" customHeight="1">
      <c r="A312" s="246" t="s">
        <v>460</v>
      </c>
      <c r="B312" s="247"/>
      <c r="C312" s="247" t="s">
        <v>461</v>
      </c>
      <c r="D312" s="247" t="s">
        <v>462</v>
      </c>
      <c r="E312" s="248" t="s">
        <v>1905</v>
      </c>
      <c r="F312" s="248">
        <v>262</v>
      </c>
      <c r="G312" s="248">
        <v>2014</v>
      </c>
      <c r="H312" s="249">
        <v>70</v>
      </c>
    </row>
    <row r="313" spans="1:8" ht="9.75" customHeight="1">
      <c r="A313" s="241" t="s">
        <v>419</v>
      </c>
      <c r="B313" s="242"/>
      <c r="C313" s="242" t="s">
        <v>1397</v>
      </c>
      <c r="D313" s="242" t="s">
        <v>1398</v>
      </c>
      <c r="E313" s="241" t="s">
        <v>1905</v>
      </c>
      <c r="F313" s="241"/>
      <c r="G313" s="241">
        <v>2020</v>
      </c>
      <c r="H313" s="243">
        <v>120</v>
      </c>
    </row>
    <row r="314" spans="1:8" ht="9.75" customHeight="1">
      <c r="A314" s="241" t="s">
        <v>420</v>
      </c>
      <c r="B314" s="242"/>
      <c r="C314" s="242" t="s">
        <v>1254</v>
      </c>
      <c r="D314" s="242" t="s">
        <v>1615</v>
      </c>
      <c r="E314" s="241" t="s">
        <v>1905</v>
      </c>
      <c r="F314" s="241">
        <v>240</v>
      </c>
      <c r="G314" s="241">
        <v>2018</v>
      </c>
      <c r="H314" s="243">
        <v>200</v>
      </c>
    </row>
    <row r="315" spans="1:8" ht="9.75" customHeight="1">
      <c r="A315" s="241" t="s">
        <v>421</v>
      </c>
      <c r="B315" s="242">
        <v>314615</v>
      </c>
      <c r="C315" s="242" t="s">
        <v>1246</v>
      </c>
      <c r="D315" s="242" t="s">
        <v>2035</v>
      </c>
      <c r="E315" s="241" t="s">
        <v>1905</v>
      </c>
      <c r="F315" s="241"/>
      <c r="G315" s="241">
        <v>2019</v>
      </c>
      <c r="H315" s="243">
        <v>200</v>
      </c>
    </row>
    <row r="316" spans="1:8" ht="9.75" customHeight="1">
      <c r="A316" s="241" t="s">
        <v>422</v>
      </c>
      <c r="B316" s="242"/>
      <c r="C316" s="242" t="s">
        <v>1852</v>
      </c>
      <c r="D316" s="242" t="s">
        <v>1853</v>
      </c>
      <c r="E316" s="241" t="s">
        <v>1905</v>
      </c>
      <c r="F316" s="241"/>
      <c r="G316" s="241">
        <v>2018</v>
      </c>
      <c r="H316" s="243">
        <v>200</v>
      </c>
    </row>
    <row r="317" spans="1:8" ht="9.75" customHeight="1">
      <c r="A317" s="241" t="s">
        <v>423</v>
      </c>
      <c r="B317" s="242"/>
      <c r="C317" s="242" t="s">
        <v>1369</v>
      </c>
      <c r="D317" s="242" t="s">
        <v>1853</v>
      </c>
      <c r="E317" s="241" t="s">
        <v>1905</v>
      </c>
      <c r="F317" s="241"/>
      <c r="G317" s="241">
        <v>2019</v>
      </c>
      <c r="H317" s="243">
        <v>200</v>
      </c>
    </row>
    <row r="318" spans="1:8" ht="9.75" customHeight="1">
      <c r="A318" s="246" t="s">
        <v>435</v>
      </c>
      <c r="B318" s="247"/>
      <c r="C318" s="247" t="s">
        <v>436</v>
      </c>
      <c r="D318" s="247" t="s">
        <v>437</v>
      </c>
      <c r="E318" s="248" t="s">
        <v>1905</v>
      </c>
      <c r="F318" s="248">
        <v>224</v>
      </c>
      <c r="G318" s="248">
        <v>2015</v>
      </c>
      <c r="H318" s="249">
        <v>70</v>
      </c>
    </row>
    <row r="319" spans="1:8" ht="9.75" customHeight="1">
      <c r="A319" s="241" t="s">
        <v>424</v>
      </c>
      <c r="B319" s="242"/>
      <c r="C319" s="242" t="s">
        <v>2026</v>
      </c>
      <c r="D319" s="242" t="s">
        <v>2055</v>
      </c>
      <c r="E319" s="241" t="s">
        <v>1905</v>
      </c>
      <c r="F319" s="241"/>
      <c r="G319" s="241">
        <v>2018</v>
      </c>
      <c r="H319" s="243">
        <v>250</v>
      </c>
    </row>
    <row r="320" spans="1:8" ht="9.75" customHeight="1">
      <c r="A320" s="241" t="s">
        <v>425</v>
      </c>
      <c r="B320" s="242"/>
      <c r="C320" s="242" t="s">
        <v>1064</v>
      </c>
      <c r="D320" s="242" t="s">
        <v>2055</v>
      </c>
      <c r="E320" s="241" t="s">
        <v>1905</v>
      </c>
      <c r="F320" s="241"/>
      <c r="G320" s="241">
        <v>2019</v>
      </c>
      <c r="H320" s="243">
        <v>250</v>
      </c>
    </row>
    <row r="321" spans="1:8" ht="9.75" customHeight="1">
      <c r="A321" s="241" t="s">
        <v>426</v>
      </c>
      <c r="B321" s="242"/>
      <c r="C321" s="242" t="s">
        <v>523</v>
      </c>
      <c r="D321" s="242" t="s">
        <v>1769</v>
      </c>
      <c r="E321" s="241" t="s">
        <v>1905</v>
      </c>
      <c r="F321" s="241">
        <v>256</v>
      </c>
      <c r="G321" s="241">
        <v>2018</v>
      </c>
      <c r="H321" s="243">
        <v>200</v>
      </c>
    </row>
    <row r="322" spans="1:8" ht="9.75" customHeight="1">
      <c r="A322" s="241" t="s">
        <v>427</v>
      </c>
      <c r="B322" s="242"/>
      <c r="C322" s="242" t="s">
        <v>523</v>
      </c>
      <c r="D322" s="242" t="s">
        <v>1769</v>
      </c>
      <c r="E322" s="241" t="s">
        <v>1905</v>
      </c>
      <c r="F322" s="241">
        <v>256</v>
      </c>
      <c r="G322" s="241">
        <v>2013</v>
      </c>
      <c r="H322" s="243">
        <v>80</v>
      </c>
    </row>
    <row r="323" spans="1:8" ht="9.75" customHeight="1">
      <c r="A323" s="241" t="s">
        <v>428</v>
      </c>
      <c r="B323" s="242"/>
      <c r="C323" s="242" t="s">
        <v>1981</v>
      </c>
      <c r="D323" s="242" t="s">
        <v>1769</v>
      </c>
      <c r="E323" s="241" t="s">
        <v>1905</v>
      </c>
      <c r="F323" s="241">
        <v>353</v>
      </c>
      <c r="G323" s="241">
        <v>2019</v>
      </c>
      <c r="H323" s="243">
        <v>200</v>
      </c>
    </row>
    <row r="324" ht="9.75" customHeight="1"/>
    <row r="325" ht="9.75" customHeight="1"/>
    <row r="326" ht="9.75" customHeight="1"/>
  </sheetData>
  <mergeCells count="65">
    <mergeCell ref="HY111:IF111"/>
    <mergeCell ref="IG111:IN111"/>
    <mergeCell ref="IO111:IV111"/>
    <mergeCell ref="GS111:GZ111"/>
    <mergeCell ref="HA111:HH111"/>
    <mergeCell ref="HI111:HP111"/>
    <mergeCell ref="HQ111:HX111"/>
    <mergeCell ref="FM111:FT111"/>
    <mergeCell ref="FU111:GB111"/>
    <mergeCell ref="GC111:GJ111"/>
    <mergeCell ref="GK111:GR111"/>
    <mergeCell ref="EG111:EN111"/>
    <mergeCell ref="EO111:EV111"/>
    <mergeCell ref="EW111:FD111"/>
    <mergeCell ref="FE111:FL111"/>
    <mergeCell ref="DA111:DH111"/>
    <mergeCell ref="DI111:DP111"/>
    <mergeCell ref="DQ111:DX111"/>
    <mergeCell ref="DY111:EF111"/>
    <mergeCell ref="BU111:CB111"/>
    <mergeCell ref="CC111:CJ111"/>
    <mergeCell ref="CK111:CR111"/>
    <mergeCell ref="CS111:CZ111"/>
    <mergeCell ref="IO2:IV2"/>
    <mergeCell ref="A111:H111"/>
    <mergeCell ref="I111:P111"/>
    <mergeCell ref="Q111:X111"/>
    <mergeCell ref="Y111:AF111"/>
    <mergeCell ref="AG111:AN111"/>
    <mergeCell ref="AO111:AV111"/>
    <mergeCell ref="AW111:BD111"/>
    <mergeCell ref="BE111:BL111"/>
    <mergeCell ref="BM111:BT111"/>
    <mergeCell ref="HI2:HP2"/>
    <mergeCell ref="HQ2:HX2"/>
    <mergeCell ref="HY2:IF2"/>
    <mergeCell ref="IG2:IN2"/>
    <mergeCell ref="GC2:GJ2"/>
    <mergeCell ref="GK2:GR2"/>
    <mergeCell ref="GS2:GZ2"/>
    <mergeCell ref="HA2:HH2"/>
    <mergeCell ref="EW2:FD2"/>
    <mergeCell ref="FE2:FL2"/>
    <mergeCell ref="FM2:FT2"/>
    <mergeCell ref="FU2:GB2"/>
    <mergeCell ref="DQ2:DX2"/>
    <mergeCell ref="DY2:EF2"/>
    <mergeCell ref="EG2:EN2"/>
    <mergeCell ref="EO2:EV2"/>
    <mergeCell ref="CK2:CR2"/>
    <mergeCell ref="CS2:CZ2"/>
    <mergeCell ref="DA2:DH2"/>
    <mergeCell ref="DI2:DP2"/>
    <mergeCell ref="BE2:BL2"/>
    <mergeCell ref="BM2:BT2"/>
    <mergeCell ref="BU2:CB2"/>
    <mergeCell ref="CC2:CJ2"/>
    <mergeCell ref="Y2:AF2"/>
    <mergeCell ref="AG2:AN2"/>
    <mergeCell ref="AO2:AV2"/>
    <mergeCell ref="AW2:BD2"/>
    <mergeCell ref="A1:H1"/>
    <mergeCell ref="A2:H2"/>
    <mergeCell ref="I2:P2"/>
    <mergeCell ref="Q2:X2"/>
  </mergeCells>
  <hyperlinks>
    <hyperlink ref="C176" r:id="rId1" display="https://www.ranok.com.ua/images/objects_object/2/6/0/3/1/image/deutch_11kl1.jpg"/>
    <hyperlink ref="C175" r:id="rId2" display="https://img.skadi-rc.com/img/222918_100.jpg"/>
    <hyperlink ref="C192" r:id="rId3" display="https://www.ranok.com.ua/images/objects_object/2/6/0/2/8/image/heohrafiiastand11kl_dovgan1.jpg"/>
    <hyperlink ref="C195" r:id="rId4" display="https://www.ranok.com.ua/images/objects_object/2/6/0/3/4/image/geometriyaprofnelin_11kl1.jpg"/>
    <hyperlink ref="C203" r:id="rId5" display="https://www.ranok.com.ua/images/objects_object/2/3/9/7/7/image/sh530185ubio10profproblozhka2018.jpg"/>
    <hyperlink ref="C205" r:id="rId6" display="https://www.ranok.com.ua/images/objects_object/2/6/5/7/8/image/obklt470202uinformatika.jpg"/>
    <hyperlink ref="C208" r:id="rId7" display="https://www.ranok.com.ua/images/objects_object/2/6/5/7/9/image/t470138uobklinformatika_10_rudenko_standartgos.jpg"/>
    <hyperlink ref="C209" r:id="rId8" display="https://www.ranok.com.ua/images/objects_object/2/6/2/1/6/image/informprof_11kl1.jpg"/>
    <hyperlink ref="C210" r:id="rId9" display="https://www.ranok.com.ua/images/objects_object/2/4/5/5/2/image/g470165uuchebnikiu10kloblozhka_v2.jpg"/>
    <hyperlink ref="C211" r:id="rId10" display="https://www.ranok.com.ua/images/objects_object/2/6/3/8/0/image/g470286u.jpg"/>
    <hyperlink ref="C212" r:id="rId11" display="https://www.ranok.com.ua/images/objects_object/2/6/5/6/4/image/g470256uuchebnikiustandart11kloblozhkakomtirazh.jpg"/>
    <hyperlink ref="C213" r:id="rId12" display="https://www.ranok.com.ua/images/objects_object/2/4/5/5/3/image/ykraina_i_svit1.jpg"/>
    <hyperlink ref="C218" r:id="rId13" display="https://www.ranok.com.ua/images/objects_object/2/6/0/3/7/image/matemstand_11kl1.jpg"/>
    <hyperlink ref="C226" r:id="rId14" display="https://www.ranok.com.ua/images/objects_object/2/6/0/2/5/image/rosmova11kl1.jpg"/>
    <hyperlink ref="C222" r:id="rId15" display="https://www.ranok.com.ua/images/objects_object/2/6/0/3/9/image/deutch_11kl_sotnukova1.jpg"/>
    <hyperlink ref="C227" r:id="rId16" display="https://www.ranok.com.ua/images/objects_object/2/6/0/2/6/image/rosmova7god11lk1.jpg"/>
    <hyperlink ref="C232" r:id="rId17" display="https://www.ranok.com.ua/images/objects_object/2/6/0/4/7/image/ykrmovaprof11kl1.jpg"/>
    <hyperlink ref="C233" r:id="rId18" display="https://www.ranok.com.ua/images/objects_object/2/6/0/2/9/image/ykrmovastand_11kl1.jpg"/>
    <hyperlink ref="C234" r:id="rId19" display="https://www.ranok.com.ua/images/objects_object/2/6/0/4/5/image/ukrlitprof11kl_borzenko1.jpg"/>
    <hyperlink ref="C235" r:id="rId20" display="https://www.ranok.com.ua/images/objects_object/2/6/0/3/3/image/ukrlitstand11kl_borzenko1.jpg"/>
    <hyperlink ref="C242" r:id="rId21" display="https://www.ranok.com.ua/images/objects_object/2/6/3/7/1/image/fizika_11_profilq_oblozhka.jpg"/>
    <hyperlink ref="C243" r:id="rId22" display="https://www.ranok.com.ua/images/objects_object/2/6/0/3/8/image/fizikastand11kl1.jpg"/>
    <hyperlink ref="C245" r:id="rId23" display="https://www.ranok.com.ua/images/objects_object/2/6/0/3/0/image/ximiya_11kl1.jpg"/>
    <hyperlink ref="C177" r:id="rId24" display="https://www.ranok.com.ua/images/objects_object/2/6/0/2/6/image/rosmova7god11lk1.jpg"/>
    <hyperlink ref="C180" r:id="rId25" display="https://www.ranok.com.ua/images/objects_object/2/6/0/4/0/image/english_11kl1.jpg"/>
    <hyperlink ref="C182" r:id="rId26" display="https://www.ranok.com.ua/images/objects_object/2/6/2/8/1/image/astronomiyastand_11kl1.gif"/>
    <hyperlink ref="C181" r:id="rId27" display="https://www.ranok.com.ua/images/objects_object/2/6/2/1/5/image/astronomiyaprof_11kl1.jpg"/>
    <hyperlink ref="C183" r:id="rId28" display="https://www.ranok.com.ua/images/objects_object/2/4/6/1/7/image/sh470190ubiologiya10oblozhkakommerch.jpg"/>
    <hyperlink ref="C184" r:id="rId29" display="https://www.ranok.com.ua/images/objects_object/2/6/0/2/7/image/biologiyaprof_11kl1.jpg"/>
    <hyperlink ref="C185" r:id="rId30" display="https://www.ranok.com.ua/images/objects_object/2/6/0/3/2/image/biologiyastand_11kl1.jpg"/>
    <hyperlink ref="C187" r:id="rId31" display="https://www.ranok.com.ua/images/objects_object/2/6/3/8/1/image/g470265u.jpg"/>
    <hyperlink ref="C188" r:id="rId32" display="https://www.ranok.com.ua/images/objects_object/2/6/5/6/5/image/g470257uuchebnikvistandart11kloblozhkakomtirazh.jpg"/>
    <hyperlink ref="C191" r:id="rId33" display="https://www.ranok.com.ua/images/objects_object/2/6/0/4/2/image/heohrafiiaprof11kl_maslyak1.jpg"/>
    <hyperlink ref="C231" r:id="rId34" display="https://www.ranok.com.ua/images/objects_object/2/6/8/3/1/image/sh470216u.jpg"/>
    <hyperlink ref="C136" r:id="rId35" display="https://img.skadi-rc.com/img/344652_100.jpg"/>
  </hyperlinks>
  <printOptions/>
  <pageMargins left="0.28" right="0.21" top="0.17" bottom="0.4" header="0.16" footer="0.24"/>
  <pageSetup horizontalDpi="600" verticalDpi="600" orientation="portrait" paperSize="9" r:id="rId36"/>
  <headerFooter alignWithMargins="0">
    <oddFooter>&amp;L&amp;P&amp;CПАТЕРИК&amp;R067-447-67-72, 095-430-47-48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2021-10-24T18:17:27Z</cp:lastPrinted>
  <dcterms:created xsi:type="dcterms:W3CDTF">1996-10-08T23:32:33Z</dcterms:created>
  <dcterms:modified xsi:type="dcterms:W3CDTF">2021-10-24T18:21:14Z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